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640" activeTab="0"/>
  </bookViews>
  <sheets>
    <sheet name="Part 1" sheetId="1" r:id="rId1"/>
    <sheet name="Part 2" sheetId="2" r:id="rId2"/>
    <sheet name="Part 3" sheetId="3" r:id="rId3"/>
    <sheet name="Part 4" sheetId="4" r:id="rId4"/>
    <sheet name="List" sheetId="5" state="hidden" r:id="rId5"/>
    <sheet name="Coding" sheetId="6" state="hidden" r:id="rId6"/>
  </sheets>
  <externalReferences>
    <externalReference r:id="rId9"/>
  </externalReferences>
  <definedNames>
    <definedName name="_xlnm._FilterDatabase" localSheetId="4" hidden="1">'List'!$E$2:$E$160</definedName>
    <definedName name="_xlnm._FilterDatabase" localSheetId="1" hidden="1">'Part 2'!$B$1:$B$90</definedName>
    <definedName name="_xlnm._FilterDatabase" localSheetId="2" hidden="1">'Part 3'!$A$1:$A$119</definedName>
    <definedName name="_xlnm._FilterDatabase" localSheetId="3" hidden="1">'Part 4'!$A$1:$A$82</definedName>
    <definedName name="ASF">'List'!$E$70:$E$98</definedName>
    <definedName name="AVCAS">'List'!$C$57:$C$63</definedName>
    <definedName name="AVCCD">'List'!$C$66:$C$72</definedName>
    <definedName name="AVCCS">'List'!$C$75:$C$82</definedName>
    <definedName name="AVCLM">'List'!$C$85:$C$88</definedName>
    <definedName name="CCS">'List'!$C$104:$C$107</definedName>
    <definedName name="CED">'List'!$C$110:$C$115</definedName>
    <definedName name="CHED_GE">'[1]GEC of all Colleges '!$A$3:$I$448</definedName>
    <definedName name="CLA">'List'!$C$131:$C$141</definedName>
    <definedName name="Click_Here">'List'!$A$26</definedName>
    <definedName name="CoB">'List'!$C$91:$C$97</definedName>
    <definedName name="COE">'List'!$C$118:$C$124</definedName>
    <definedName name="COL">'List'!$C$127:$C$128</definedName>
    <definedName name="College_Unit_Office">'List'!$A$4:$A$18</definedName>
    <definedName name="COS">'List'!$C$144:$C$148</definedName>
    <definedName name="CURRENCIES">'List'!$F$4:$F$28</definedName>
    <definedName name="Currency">'List'!$H$5:$H$168</definedName>
    <definedName name="Department">'List'!$C$4:$C$4</definedName>
    <definedName name="EVPERI">'List'!$C$164:$C$165</definedName>
    <definedName name="Faculty_Classification">'List'!$A$31:$A$34</definedName>
    <definedName name="Faculty_Rank">'List'!$E$4:$E$98</definedName>
    <definedName name="FT">'List'!$E$4:$E$38</definedName>
    <definedName name="OPC">'List'!$C$4:$C$7</definedName>
    <definedName name="_xlnm.Print_Area" localSheetId="0">'Part 1'!$A$2:$G$80</definedName>
    <definedName name="_xlnm.Print_Area" localSheetId="1">'Part 2'!$A$1:$F$88</definedName>
    <definedName name="_xlnm.Print_Area" localSheetId="2">'Part 3'!$A$1:$I$109</definedName>
    <definedName name="_xlnm.Print_Area" localSheetId="3">'Part 4'!$A$1:$D$56</definedName>
    <definedName name="_xlnm.Print_Titles" localSheetId="1">'Part 2'!$1:$2</definedName>
    <definedName name="_xlnm.Print_Titles" localSheetId="2">'Part 3'!$1:$2</definedName>
    <definedName name="_xlnm.Print_Titles" localSheetId="3">'Part 4'!$1:$2</definedName>
    <definedName name="PT">'List'!$E$39:$E$69</definedName>
    <definedName name="Rank">'List'!$E$3:$E$92</definedName>
    <definedName name="SoE">'List'!$C$100:$C$101</definedName>
    <definedName name="Student_Affairs">'List'!$C$151:$C$161</definedName>
    <definedName name="VCA">'List'!$C$22:$C$34</definedName>
    <definedName name="VCAd">'List'!$C$45:$C$48</definedName>
    <definedName name="VCLMAR">'List'!$C$51:$C$53</definedName>
    <definedName name="VCR">'List'!$C$37:$C$38</definedName>
  </definedNames>
  <calcPr fullCalcOnLoad="1"/>
</workbook>
</file>

<file path=xl/comments1.xml><?xml version="1.0" encoding="utf-8"?>
<comments xmlns="http://schemas.openxmlformats.org/spreadsheetml/2006/main">
  <authors>
    <author>luceroc</author>
    <author>DLSU</author>
    <author>Christine </author>
  </authors>
  <commentList>
    <comment ref="C7" authorId="0">
      <text>
        <r>
          <rPr>
            <b/>
            <sz val="10"/>
            <rFont val="Tahoma"/>
            <family val="2"/>
          </rPr>
          <t xml:space="preserve">NAME format:
</t>
        </r>
        <r>
          <rPr>
            <sz val="10"/>
            <rFont val="Tahoma"/>
            <family val="2"/>
          </rPr>
          <t xml:space="preserve">Last Name, First Name, Middle Name
</t>
        </r>
      </text>
    </comment>
    <comment ref="C12" authorId="0">
      <text>
        <r>
          <rPr>
            <b/>
            <sz val="10"/>
            <rFont val="Tahoma"/>
            <family val="2"/>
          </rPr>
          <t xml:space="preserve">Use Format Date: </t>
        </r>
        <r>
          <rPr>
            <sz val="10"/>
            <rFont val="Tahoma"/>
            <family val="2"/>
          </rPr>
          <t xml:space="preserve">yyyy/mm/dd
</t>
        </r>
      </text>
    </comment>
    <comment ref="G16" authorId="1">
      <text>
        <r>
          <rPr>
            <b/>
            <sz val="10"/>
            <rFont val="Tahoma"/>
            <family val="2"/>
          </rPr>
          <t xml:space="preserve">S.O. Number
</t>
        </r>
        <r>
          <rPr>
            <sz val="10"/>
            <rFont val="Tahoma"/>
            <family val="2"/>
          </rPr>
          <t xml:space="preserve">Foreign universities are exempt from S.O. Number.
For Philippine Universities, the S.O. Number is indicated in the T.O.R. Some are EXEMPTED.
</t>
        </r>
      </text>
    </comment>
    <comment ref="B37" authorId="2">
      <text>
        <r>
          <rPr>
            <sz val="10"/>
            <rFont val="Tahoma"/>
            <family val="2"/>
          </rPr>
          <t xml:space="preserve">Start from the most recent training to 2005
</t>
        </r>
      </text>
    </comment>
    <comment ref="B14" authorId="2">
      <text>
        <r>
          <rPr>
            <sz val="10"/>
            <rFont val="Tahoma"/>
            <family val="2"/>
          </rPr>
          <t>Start from the most recent degree earned</t>
        </r>
      </text>
    </comment>
    <comment ref="C45" authorId="2">
      <text>
        <r>
          <rPr>
            <sz val="10"/>
            <rFont val="Tahoma"/>
            <family val="2"/>
          </rPr>
          <t>Start from the most recent activity</t>
        </r>
      </text>
    </comment>
    <comment ref="E29" authorId="0">
      <text>
        <r>
          <rPr>
            <b/>
            <sz val="9"/>
            <rFont val="Tahoma"/>
            <family val="2"/>
          </rPr>
          <t>Stage of completion</t>
        </r>
        <r>
          <rPr>
            <sz val="9"/>
            <rFont val="Tahoma"/>
            <family val="2"/>
          </rPr>
          <t xml:space="preserve">
Dissertation
Thesis
Comprehensives
Academic courses</t>
        </r>
      </text>
    </comment>
    <comment ref="G62" authorId="0">
      <text>
        <r>
          <rPr>
            <b/>
            <sz val="10"/>
            <rFont val="Tahoma"/>
            <family val="2"/>
          </rPr>
          <t xml:space="preserve">Use Format Date: </t>
        </r>
        <r>
          <rPr>
            <sz val="10"/>
            <rFont val="Tahoma"/>
            <family val="2"/>
          </rPr>
          <t xml:space="preserve">yyyy/mm/dd
</t>
        </r>
      </text>
    </comment>
  </commentList>
</comments>
</file>

<file path=xl/comments2.xml><?xml version="1.0" encoding="utf-8"?>
<comments xmlns="http://schemas.openxmlformats.org/spreadsheetml/2006/main">
  <authors>
    <author>Christine </author>
    <author>luceroc</author>
  </authors>
  <commentList>
    <comment ref="B1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C18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C31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C45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C60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C75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D62" authorId="1">
      <text>
        <r>
          <rPr>
            <b/>
            <sz val="9"/>
            <rFont val="Tahoma"/>
            <family val="2"/>
          </rPr>
          <t>Currency:</t>
        </r>
        <r>
          <rPr>
            <sz val="9"/>
            <rFont val="Tahoma"/>
            <family val="2"/>
          </rPr>
          <t xml:space="preserve">
Australia$            Rial
Baht                   Runggit
Brunei$               Rupee
Canada$              Rupiah
Denmark Kroner   Singapore$
Dinar                  Sweden Kroner
Dirham                Taiwan Dollar
Euro                   US$
Franc                  Won
Hongkong$         Yen
New Zealand$     Yuan
PhP  
Pound  
</t>
        </r>
      </text>
    </comment>
    <comment ref="F32" authorId="1">
      <text>
        <r>
          <rPr>
            <b/>
            <sz val="10"/>
            <rFont val="Tahoma"/>
            <family val="2"/>
          </rPr>
          <t xml:space="preserve">Use Format Date: </t>
        </r>
        <r>
          <rPr>
            <sz val="10"/>
            <rFont val="Tahoma"/>
            <family val="2"/>
          </rPr>
          <t xml:space="preserve">yyyy/mm/dd
</t>
        </r>
      </text>
    </comment>
  </commentList>
</comments>
</file>

<file path=xl/comments3.xml><?xml version="1.0" encoding="utf-8"?>
<comments xmlns="http://schemas.openxmlformats.org/spreadsheetml/2006/main">
  <authors>
    <author>Christine </author>
    <author>luceroc</author>
  </authors>
  <commentList>
    <comment ref="B1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I4" authorId="1">
      <text>
        <r>
          <rPr>
            <b/>
            <sz val="9"/>
            <rFont val="Tahoma"/>
            <family val="2"/>
          </rPr>
          <t>Type:</t>
        </r>
        <r>
          <rPr>
            <sz val="9"/>
            <rFont val="Tahoma"/>
            <family val="2"/>
          </rPr>
          <t xml:space="preserve">
ISI
Scopus
Abstracted and Refereed
Refereed
Non-refereed</t>
        </r>
      </text>
    </comment>
    <comment ref="B18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B24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B30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B39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D48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E64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G80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F95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E72" authorId="0">
      <text>
        <r>
          <rPr>
            <sz val="10"/>
            <rFont val="Tahoma"/>
            <family val="2"/>
          </rPr>
          <t xml:space="preserve">Start from the most recent professional activities
</t>
        </r>
      </text>
    </comment>
    <comment ref="H81" authorId="1">
      <text>
        <r>
          <rPr>
            <b/>
            <sz val="10"/>
            <rFont val="Tahoma"/>
            <family val="2"/>
          </rPr>
          <t xml:space="preserve">Remarks:
</t>
        </r>
        <r>
          <rPr>
            <sz val="10"/>
            <rFont val="Tahoma"/>
            <family val="2"/>
          </rPr>
          <t xml:space="preserve">Example: Final research report submitted to URCO, DLSU
</t>
        </r>
      </text>
    </comment>
    <comment ref="H73" authorId="1">
      <text>
        <r>
          <rPr>
            <b/>
            <sz val="10"/>
            <rFont val="Tahoma"/>
            <family val="2"/>
          </rPr>
          <t xml:space="preserve">Use Format Date: </t>
        </r>
        <r>
          <rPr>
            <sz val="10"/>
            <rFont val="Tahoma"/>
            <family val="2"/>
          </rPr>
          <t xml:space="preserve">yyyy/mm/dd
</t>
        </r>
      </text>
    </comment>
  </commentList>
</comments>
</file>

<file path=xl/comments4.xml><?xml version="1.0" encoding="utf-8"?>
<comments xmlns="http://schemas.openxmlformats.org/spreadsheetml/2006/main">
  <authors>
    <author>Christine </author>
  </authors>
  <commentList>
    <comment ref="A1" authorId="0">
      <text>
        <r>
          <rPr>
            <sz val="10"/>
            <rFont val="Tahoma"/>
            <family val="2"/>
          </rPr>
          <t>Start from the most recent community services</t>
        </r>
      </text>
    </comment>
    <comment ref="C16" authorId="0">
      <text>
        <r>
          <rPr>
            <sz val="10"/>
            <rFont val="Tahoma"/>
            <family val="2"/>
          </rPr>
          <t>Start from the most recent community services</t>
        </r>
      </text>
    </comment>
    <comment ref="C29" authorId="0">
      <text>
        <r>
          <rPr>
            <sz val="10"/>
            <rFont val="Tahoma"/>
            <family val="2"/>
          </rPr>
          <t>Start from the most recent community services</t>
        </r>
      </text>
    </comment>
    <comment ref="A43" authorId="0">
      <text>
        <r>
          <rPr>
            <sz val="10"/>
            <rFont val="Tahoma"/>
            <family val="2"/>
          </rPr>
          <t>Start from the most recent community services</t>
        </r>
      </text>
    </comment>
  </commentList>
</comments>
</file>

<file path=xl/comments6.xml><?xml version="1.0" encoding="utf-8"?>
<comments xmlns="http://schemas.openxmlformats.org/spreadsheetml/2006/main">
  <authors>
    <author>luceroc</author>
  </authors>
  <commentList>
    <comment ref="G177" authorId="0">
      <text>
        <r>
          <rPr>
            <b/>
            <sz val="10"/>
            <rFont val="Tahoma"/>
            <family val="2"/>
          </rPr>
          <t xml:space="preserve">Use Date format : </t>
        </r>
        <r>
          <rPr>
            <sz val="10"/>
            <rFont val="Tahoma"/>
            <family val="2"/>
          </rPr>
          <t xml:space="preserve">mm/dd/yyyy
</t>
        </r>
      </text>
    </comment>
    <comment ref="J224" authorId="0">
      <text>
        <r>
          <rPr>
            <b/>
            <sz val="10"/>
            <rFont val="Tahoma"/>
            <family val="2"/>
          </rPr>
          <t xml:space="preserve">Use format : </t>
        </r>
        <r>
          <rPr>
            <sz val="10"/>
            <rFont val="Tahoma"/>
            <family val="2"/>
          </rPr>
          <t xml:space="preserve">mm/dd/yyyy
</t>
        </r>
      </text>
    </comment>
  </commentList>
</comments>
</file>

<file path=xl/sharedStrings.xml><?xml version="1.0" encoding="utf-8"?>
<sst xmlns="http://schemas.openxmlformats.org/spreadsheetml/2006/main" count="1212" uniqueCount="894">
  <si>
    <t>FACULTY INFORMATION</t>
  </si>
  <si>
    <t>FACULTY PROFILE</t>
  </si>
  <si>
    <t>&lt;click here&gt;</t>
  </si>
  <si>
    <t>Degree(s) Earned</t>
  </si>
  <si>
    <t>Title of Degree</t>
  </si>
  <si>
    <t>Area of Specialization</t>
  </si>
  <si>
    <t>Year Obtained</t>
  </si>
  <si>
    <t>School where Degree was Obtained</t>
  </si>
  <si>
    <t>Location</t>
  </si>
  <si>
    <t>S.O. Number</t>
  </si>
  <si>
    <t>Degree being pursued</t>
  </si>
  <si>
    <t>School</t>
  </si>
  <si>
    <t>Stage of completion</t>
  </si>
  <si>
    <t>Number of units completed</t>
  </si>
  <si>
    <t>Inclusive dates</t>
  </si>
  <si>
    <t>EDUCATIONAL AND PROFESSIONAL EXPERIENCE</t>
  </si>
  <si>
    <t>1. Teaching Experience and Length of Service</t>
  </si>
  <si>
    <t>Name of school</t>
  </si>
  <si>
    <t>Level</t>
  </si>
  <si>
    <t>Inclusive Dates</t>
  </si>
  <si>
    <t>2. Professional Experience</t>
  </si>
  <si>
    <t>Organization/Institution</t>
  </si>
  <si>
    <t>PROFESSIONAL ACTIVITIES</t>
  </si>
  <si>
    <t>1. Leadership in professional organizations</t>
  </si>
  <si>
    <t>Inclusive years</t>
  </si>
  <si>
    <t>Organization</t>
  </si>
  <si>
    <t>Teaching Experience in other Schools</t>
  </si>
  <si>
    <t>2. Membership in professional organizations</t>
  </si>
  <si>
    <t>COMMUNITY SERVICE</t>
  </si>
  <si>
    <t xml:space="preserve">NAME  </t>
  </si>
  <si>
    <t xml:space="preserve">College  </t>
  </si>
  <si>
    <t xml:space="preserve">Department/Unit  </t>
  </si>
  <si>
    <t xml:space="preserve">Rank  </t>
  </si>
  <si>
    <t xml:space="preserve">Date Submitted  </t>
  </si>
  <si>
    <t xml:space="preserve">Faculty ID Number  </t>
  </si>
  <si>
    <t xml:space="preserve">ACADEMIC BACKGROUND </t>
  </si>
  <si>
    <t>SPECIAL TRAINING</t>
  </si>
  <si>
    <t xml:space="preserve">Professional Practice, Industrial Practice, or Employment outside DLSU other than teaching </t>
  </si>
  <si>
    <t>(including consultancy or self-employment)</t>
  </si>
  <si>
    <t>ID</t>
  </si>
  <si>
    <t>Name</t>
  </si>
  <si>
    <t>Faculty Rank</t>
  </si>
  <si>
    <t>University Library</t>
  </si>
  <si>
    <t>ASF I-1</t>
  </si>
  <si>
    <t>ASF I-2</t>
  </si>
  <si>
    <t>ASF I-3</t>
  </si>
  <si>
    <t>ASF I-4</t>
  </si>
  <si>
    <t>ASF I-5</t>
  </si>
  <si>
    <t>ASF I-6</t>
  </si>
  <si>
    <t>ASF I-7</t>
  </si>
  <si>
    <t>ASF I-8</t>
  </si>
  <si>
    <t>ASF I-9</t>
  </si>
  <si>
    <t>ASF I-10</t>
  </si>
  <si>
    <t>ASF I-11</t>
  </si>
  <si>
    <t>ASF I-12</t>
  </si>
  <si>
    <t>ASF II-1</t>
  </si>
  <si>
    <t>ASF II-2</t>
  </si>
  <si>
    <t>ASF II-3</t>
  </si>
  <si>
    <t>ASF II-4</t>
  </si>
  <si>
    <t>ASF II-5</t>
  </si>
  <si>
    <t>ASF II-6</t>
  </si>
  <si>
    <t>ASF II-7</t>
  </si>
  <si>
    <t>ASF II-8</t>
  </si>
  <si>
    <t>ASF II-9</t>
  </si>
  <si>
    <t>ASF III-2</t>
  </si>
  <si>
    <t>ASF III-3</t>
  </si>
  <si>
    <t>ASF III-4</t>
  </si>
  <si>
    <t>ASF III-5</t>
  </si>
  <si>
    <t>Institutional Testing and Evaluation Office (ITEO)</t>
  </si>
  <si>
    <t>Scholarship and Financial Assistance Office (SFA)</t>
  </si>
  <si>
    <t>Materials Reproduction and Distribution Office (MRDO)</t>
  </si>
  <si>
    <t>The Museum</t>
  </si>
  <si>
    <t>Location 
(City, Country)</t>
  </si>
  <si>
    <t>Date</t>
  </si>
  <si>
    <t>Outstanding Achievements/ Awards/ Recognition</t>
  </si>
  <si>
    <t>Professional Organization</t>
  </si>
  <si>
    <t>Research Projects/Activities</t>
  </si>
  <si>
    <t>Venue</t>
  </si>
  <si>
    <t>Training Title</t>
  </si>
  <si>
    <t>Funding Organization</t>
  </si>
  <si>
    <t>Year Passed</t>
  </si>
  <si>
    <t>Licensure Examination Passed
 (i.e. Government and other Professional Examination)</t>
  </si>
  <si>
    <t>Nature of Practice/Project</t>
  </si>
  <si>
    <t>Teaching Experience at DLSU</t>
  </si>
  <si>
    <t>Awarding Body</t>
  </si>
  <si>
    <t>Designation/Role</t>
  </si>
  <si>
    <t>Inclusive Years</t>
  </si>
  <si>
    <t>Funding Agency</t>
  </si>
  <si>
    <t>Author(s)</t>
  </si>
  <si>
    <t>Title</t>
  </si>
  <si>
    <t>Type</t>
  </si>
  <si>
    <t>Unit/Committee</t>
  </si>
  <si>
    <t>No. of Years</t>
  </si>
  <si>
    <t>No. of years</t>
  </si>
  <si>
    <r>
      <t>Note</t>
    </r>
    <r>
      <rPr>
        <sz val="12"/>
        <color indexed="18"/>
        <rFont val="Times New Roman"/>
        <family val="1"/>
      </rPr>
      <t>: Foreign universities are exempt from S.O. Number.</t>
    </r>
  </si>
  <si>
    <r>
      <t xml:space="preserve">IF </t>
    </r>
    <r>
      <rPr>
        <b/>
        <sz val="12"/>
        <rFont val="Times New Roman"/>
        <family val="1"/>
      </rPr>
      <t>PURSUING GRADUATE STUDIES</t>
    </r>
    <r>
      <rPr>
        <sz val="12"/>
        <rFont val="Times New Roman"/>
        <family val="1"/>
      </rPr>
      <t xml:space="preserve">, please fill up the following table: </t>
    </r>
  </si>
  <si>
    <t>Venue (City,Country)</t>
  </si>
  <si>
    <t>Expiration Date</t>
  </si>
  <si>
    <t>CLICK HERE TO PROCEED TO PART 2</t>
  </si>
  <si>
    <t>CLICK HERE TO PROCEED TO PART 3</t>
  </si>
  <si>
    <t>CLICK HERE TO PROCEED TO PART 4</t>
  </si>
  <si>
    <t>Description of  Involvement / Service/ Work Done</t>
  </si>
  <si>
    <t>Funding Agency/Unit (as applicable)</t>
  </si>
  <si>
    <t>No. of units completed</t>
  </si>
  <si>
    <t xml:space="preserve">          For Philippine Universities the S.O. Number is indicated in the T.O.R. Some are EXEMPTED (e.g. UP).</t>
  </si>
  <si>
    <t>Project / Activity Site</t>
  </si>
  <si>
    <t>1.  In DLSU (Department, Unit, College, University) Activities since 2005</t>
  </si>
  <si>
    <t>Government Organization and Agencies</t>
  </si>
  <si>
    <t>Educational Institution</t>
  </si>
  <si>
    <t>University</t>
  </si>
  <si>
    <t>Currency</t>
  </si>
  <si>
    <t>PhP</t>
  </si>
  <si>
    <t>Amount of Research Grant</t>
  </si>
  <si>
    <t>CURRENCIES</t>
  </si>
  <si>
    <t>US$</t>
  </si>
  <si>
    <t>Yen</t>
  </si>
  <si>
    <t>Pound</t>
  </si>
  <si>
    <t>Hongkong$</t>
  </si>
  <si>
    <t>Franc</t>
  </si>
  <si>
    <t>Dinar</t>
  </si>
  <si>
    <t>Rial</t>
  </si>
  <si>
    <t>Canada$</t>
  </si>
  <si>
    <t>Singapore$</t>
  </si>
  <si>
    <t>Australia$</t>
  </si>
  <si>
    <t>Brunei$</t>
  </si>
  <si>
    <t>Rupiah</t>
  </si>
  <si>
    <t>Baht</t>
  </si>
  <si>
    <t>Dirham</t>
  </si>
  <si>
    <t>Euro</t>
  </si>
  <si>
    <t>Won</t>
  </si>
  <si>
    <t>Yuan</t>
  </si>
  <si>
    <t>Rupee</t>
  </si>
  <si>
    <t>Runggit</t>
  </si>
  <si>
    <t>New Zealand$</t>
  </si>
  <si>
    <t>Denmark Kroner</t>
  </si>
  <si>
    <t>Sweden Kroner</t>
  </si>
  <si>
    <t>Taiwan Dollar</t>
  </si>
  <si>
    <t>College of Law</t>
  </si>
  <si>
    <t>Integrated Office of the President and Chancellor</t>
  </si>
  <si>
    <t>Office of the President</t>
  </si>
  <si>
    <t>Office of the Chancellor</t>
  </si>
  <si>
    <t>Office of the Executive Vice President for Finance</t>
  </si>
  <si>
    <t>Office of the Executive Vice President for External Relations and Internationalization</t>
  </si>
  <si>
    <t>Office of the Vice President for Development and Sponsored Research Administration</t>
  </si>
  <si>
    <t>Strategic Communication Office (STRATCOM)</t>
  </si>
  <si>
    <t>Human Resources Development and Management Office</t>
  </si>
  <si>
    <t>Institutional Research, Planning and Advocacy Office</t>
  </si>
  <si>
    <t>Institutional Accreditation and Assessment Office</t>
  </si>
  <si>
    <t>Compliance, Audit and Risk Management Office</t>
  </si>
  <si>
    <t>Information and Technology Services (ITS)</t>
  </si>
  <si>
    <t xml:space="preserve">Legal Affairs for Human Resources </t>
  </si>
  <si>
    <t>Office of the University Controller</t>
  </si>
  <si>
    <t>Office of the Legal Counsel</t>
  </si>
  <si>
    <t>Office of the Vice Chancellor for Academics</t>
  </si>
  <si>
    <t xml:space="preserve">Office of the Vice Chancellor for Academics (VCA) </t>
  </si>
  <si>
    <t>Office of the Associate Vice Chancellor for Academic Services</t>
  </si>
  <si>
    <t xml:space="preserve">College of Business (CoB) </t>
  </si>
  <si>
    <t xml:space="preserve">School of Economics (SoE) </t>
  </si>
  <si>
    <t xml:space="preserve">College of Computer Studies (CCS) </t>
  </si>
  <si>
    <t xml:space="preserve">College of Education (CED) </t>
  </si>
  <si>
    <t xml:space="preserve">College of Engineering (COE) </t>
  </si>
  <si>
    <t xml:space="preserve">College of Law (COL) </t>
  </si>
  <si>
    <t xml:space="preserve">College of Liberal Arts (CLA) </t>
  </si>
  <si>
    <t xml:space="preserve">College of Science (COS) </t>
  </si>
  <si>
    <t xml:space="preserve">Academic Support for Instructional Services and Technology (ASIST) </t>
  </si>
  <si>
    <t>Continuing Education Office</t>
  </si>
  <si>
    <t>Office of the Vice Chancellor for Research</t>
  </si>
  <si>
    <t>Office of the Vice Chancellor for Administration</t>
  </si>
  <si>
    <t>Office of the Associate Vice Chancellor for Campus Development</t>
  </si>
  <si>
    <t>Office of the Associate Vice Chancellor for Campus Services</t>
  </si>
  <si>
    <t>Office of The Vice Chancellor for Lasallian Mission and Alumni Relations</t>
  </si>
  <si>
    <t>Office of the Associate Vice Chancellor for Lasallian Mission</t>
  </si>
  <si>
    <t>Office of the University Registrar</t>
  </si>
  <si>
    <t>Admissions Office</t>
  </si>
  <si>
    <t xml:space="preserve">Building and Grounds Maintenance Office </t>
  </si>
  <si>
    <t xml:space="preserve">Civil Works Office </t>
  </si>
  <si>
    <t xml:space="preserve">Mechanical and Electrical Works Office </t>
  </si>
  <si>
    <t xml:space="preserve">Security and Safety Office </t>
  </si>
  <si>
    <t xml:space="preserve">University Architect </t>
  </si>
  <si>
    <t xml:space="preserve">Medical and Dental Services  </t>
  </si>
  <si>
    <t xml:space="preserve">Purchasing Office </t>
  </si>
  <si>
    <t xml:space="preserve">Warehouse Inventory and Monitoring Office (WIMO) </t>
  </si>
  <si>
    <t xml:space="preserve">Makati Extension Campus Administrative Services </t>
  </si>
  <si>
    <t>Ortigas Extension Campus Administrative Services (OIC)</t>
  </si>
  <si>
    <t xml:space="preserve">Lasallian Pastoral Office (LSPO) </t>
  </si>
  <si>
    <t>Center for Social Concern and Action (COSCA)</t>
  </si>
  <si>
    <t>College of Business</t>
  </si>
  <si>
    <t xml:space="preserve">Accountancy Department </t>
  </si>
  <si>
    <t xml:space="preserve">Decision Sciences and Innovation Department </t>
  </si>
  <si>
    <t xml:space="preserve">Commercial Law Department </t>
  </si>
  <si>
    <t xml:space="preserve">Financial Management Department </t>
  </si>
  <si>
    <t xml:space="preserve">Marketing Management Department </t>
  </si>
  <si>
    <t xml:space="preserve">Management and Organization Department </t>
  </si>
  <si>
    <t>School of Economics</t>
  </si>
  <si>
    <t>Economics Department</t>
  </si>
  <si>
    <t>College of Computer Studies</t>
  </si>
  <si>
    <t xml:space="preserve">Computer Technology Department </t>
  </si>
  <si>
    <t xml:space="preserve">Information Technology Department </t>
  </si>
  <si>
    <t>College of Education</t>
  </si>
  <si>
    <t>Counseling and Educational Psychology Department (CEPD)</t>
  </si>
  <si>
    <t xml:space="preserve">Department of English and Applied Linguistics (DEAL) </t>
  </si>
  <si>
    <t>Educational Leadership and Management Department (ELMD)</t>
  </si>
  <si>
    <t xml:space="preserve">Physical Education Department  </t>
  </si>
  <si>
    <t>Science Education Department (SED)</t>
  </si>
  <si>
    <t>College of Engineering</t>
  </si>
  <si>
    <t xml:space="preserve">Chemical Engineering Department </t>
  </si>
  <si>
    <t xml:space="preserve">Civil Engineering Department </t>
  </si>
  <si>
    <t xml:space="preserve">Electronics and Communications Engineering Department </t>
  </si>
  <si>
    <t xml:space="preserve">Industrial Engineering Department </t>
  </si>
  <si>
    <t xml:space="preserve">Manufacturing Engineering and Management Department </t>
  </si>
  <si>
    <t xml:space="preserve">Mechanical Engineering Department </t>
  </si>
  <si>
    <t>College of Liberal Arts</t>
  </si>
  <si>
    <t xml:space="preserve">Behavioral Sciences  </t>
  </si>
  <si>
    <t xml:space="preserve">Department of Communication </t>
  </si>
  <si>
    <t xml:space="preserve">Filipino Department </t>
  </si>
  <si>
    <t xml:space="preserve">History Department </t>
  </si>
  <si>
    <t xml:space="preserve">International Studies Department </t>
  </si>
  <si>
    <t xml:space="preserve">Literature Department </t>
  </si>
  <si>
    <t xml:space="preserve">Philosophy Department </t>
  </si>
  <si>
    <t xml:space="preserve">Political Science Department </t>
  </si>
  <si>
    <t xml:space="preserve">Psychology Department </t>
  </si>
  <si>
    <t xml:space="preserve">Theology and Religious Education Department </t>
  </si>
  <si>
    <t>College of Science</t>
  </si>
  <si>
    <t>Biology Department</t>
  </si>
  <si>
    <t>Chemistry Department</t>
  </si>
  <si>
    <t>Mathematics Department</t>
  </si>
  <si>
    <t>Physics Department</t>
  </si>
  <si>
    <t>Student Affairs</t>
  </si>
  <si>
    <t xml:space="preserve">Cultural Arts Office (CAO) </t>
  </si>
  <si>
    <t xml:space="preserve">Discipline Office (DO) </t>
  </si>
  <si>
    <t xml:space="preserve">Office of Counseling and Career Services (OCCS) </t>
  </si>
  <si>
    <t xml:space="preserve">Student Leadership Involvement, Formation and Empowerment (SLIFE) </t>
  </si>
  <si>
    <t>College/Unit/Office</t>
  </si>
  <si>
    <t>ASF III-1</t>
  </si>
  <si>
    <t>ASF III-6</t>
  </si>
  <si>
    <t>ASF III-7</t>
  </si>
  <si>
    <t>ASF III-8</t>
  </si>
  <si>
    <t>CoB</t>
  </si>
  <si>
    <t>SoE</t>
  </si>
  <si>
    <t>CCS</t>
  </si>
  <si>
    <t>CED</t>
  </si>
  <si>
    <t>COE</t>
  </si>
  <si>
    <t>COL</t>
  </si>
  <si>
    <t>CLA</t>
  </si>
  <si>
    <t>COS</t>
  </si>
  <si>
    <t>Student_Affairs</t>
  </si>
  <si>
    <t>VCR</t>
  </si>
  <si>
    <t>OPC</t>
  </si>
  <si>
    <t>VCLMAR</t>
  </si>
  <si>
    <t>AVCAS</t>
  </si>
  <si>
    <t>-</t>
  </si>
  <si>
    <t>- School of Economics</t>
  </si>
  <si>
    <t>- College of Business</t>
  </si>
  <si>
    <t>- College of Computer Studies</t>
  </si>
  <si>
    <t>- College of Education</t>
  </si>
  <si>
    <t>- College of Engineering</t>
  </si>
  <si>
    <t>- College of Law</t>
  </si>
  <si>
    <t>- College of Liberal Arts</t>
  </si>
  <si>
    <t>- College of Science</t>
  </si>
  <si>
    <t>- Office of The Vice Chancellor for Lasallian Mission and Alumni Relations</t>
  </si>
  <si>
    <t>- Office of the Associate Vice Chancellor for Academic Services</t>
  </si>
  <si>
    <t>ASF</t>
  </si>
  <si>
    <t>FT</t>
  </si>
  <si>
    <t>PT</t>
  </si>
  <si>
    <t>Faculty Classification</t>
  </si>
  <si>
    <t>Click_Here</t>
  </si>
  <si>
    <t>Code</t>
  </si>
  <si>
    <t>State</t>
  </si>
  <si>
    <t>AED</t>
  </si>
  <si>
    <t>United Arab Emirates dirham</t>
  </si>
  <si>
    <t>United Arab Emirates</t>
  </si>
  <si>
    <t>AFN</t>
  </si>
  <si>
    <t>Afghani</t>
  </si>
  <si>
    <t>Afghanistan</t>
  </si>
  <si>
    <t>ALL</t>
  </si>
  <si>
    <t>Lek</t>
  </si>
  <si>
    <t>Albania</t>
  </si>
  <si>
    <t>AMD</t>
  </si>
  <si>
    <t>Armenian Dram</t>
  </si>
  <si>
    <t>Armenia</t>
  </si>
  <si>
    <t>ANG</t>
  </si>
  <si>
    <t>Netherlands Antillian Guilder</t>
  </si>
  <si>
    <t>Netherlands Antilles</t>
  </si>
  <si>
    <t>AOA</t>
  </si>
  <si>
    <t>Kwanza</t>
  </si>
  <si>
    <t>Angola</t>
  </si>
  <si>
    <t>ARS</t>
  </si>
  <si>
    <t>Argentine Peso</t>
  </si>
  <si>
    <t>Argentina</t>
  </si>
  <si>
    <t>AUD</t>
  </si>
  <si>
    <t>Australian Dollar</t>
  </si>
  <si>
    <t>Australia</t>
  </si>
  <si>
    <t>AWG</t>
  </si>
  <si>
    <t>Aruban Guilder</t>
  </si>
  <si>
    <t>Aruba</t>
  </si>
  <si>
    <t>AZN</t>
  </si>
  <si>
    <t>Azerbaijanian Manat</t>
  </si>
  <si>
    <t>Azerbaijan</t>
  </si>
  <si>
    <t>BAM</t>
  </si>
  <si>
    <t>Convertible Marks</t>
  </si>
  <si>
    <t>Bosnia and Herzegovina</t>
  </si>
  <si>
    <t>BBD</t>
  </si>
  <si>
    <t>Barbados Dollar</t>
  </si>
  <si>
    <t>Barbados</t>
  </si>
  <si>
    <t>BDT</t>
  </si>
  <si>
    <t>Bangladeshi Taka</t>
  </si>
  <si>
    <t>Bangladesh</t>
  </si>
  <si>
    <t>BGN</t>
  </si>
  <si>
    <t>Bulgarian Lev</t>
  </si>
  <si>
    <t>Bulgaria</t>
  </si>
  <si>
    <t>BHD</t>
  </si>
  <si>
    <t>Bahraini Dinar</t>
  </si>
  <si>
    <t>Bahrain</t>
  </si>
  <si>
    <t>BIF</t>
  </si>
  <si>
    <t>Burundian Franc</t>
  </si>
  <si>
    <t>Burundi</t>
  </si>
  <si>
    <t>BMD</t>
  </si>
  <si>
    <t>Bermudian Dollar</t>
  </si>
  <si>
    <t>Bermuda</t>
  </si>
  <si>
    <t>BND</t>
  </si>
  <si>
    <t>Brunei Dollar</t>
  </si>
  <si>
    <t>Brunei</t>
  </si>
  <si>
    <t>BOB</t>
  </si>
  <si>
    <t>Boliviano</t>
  </si>
  <si>
    <t>Bolivia</t>
  </si>
  <si>
    <t>BRL</t>
  </si>
  <si>
    <t>Brazilian Real</t>
  </si>
  <si>
    <t>Brazil</t>
  </si>
  <si>
    <t>BSD</t>
  </si>
  <si>
    <t>Bahamian Dollar</t>
  </si>
  <si>
    <t>Bahamas</t>
  </si>
  <si>
    <t>BTN</t>
  </si>
  <si>
    <t>Ngultrum</t>
  </si>
  <si>
    <t>Bhutan</t>
  </si>
  <si>
    <t>BWP</t>
  </si>
  <si>
    <t>Pula</t>
  </si>
  <si>
    <t>Botswana</t>
  </si>
  <si>
    <t>BYR</t>
  </si>
  <si>
    <t>Belarussian Ruble</t>
  </si>
  <si>
    <t>Belarus</t>
  </si>
  <si>
    <t>BZD</t>
  </si>
  <si>
    <t>Belize Dollar</t>
  </si>
  <si>
    <t>Belize</t>
  </si>
  <si>
    <t>CAD</t>
  </si>
  <si>
    <t>Canadian Dollar</t>
  </si>
  <si>
    <t>Canada</t>
  </si>
  <si>
    <t>CDF</t>
  </si>
  <si>
    <t>Franc Congolais</t>
  </si>
  <si>
    <t>Democratic Republic of Congo</t>
  </si>
  <si>
    <t>CHF</t>
  </si>
  <si>
    <t>Swiss Franc</t>
  </si>
  <si>
    <t>Switzerland, Liechtenstein</t>
  </si>
  <si>
    <t>CLP</t>
  </si>
  <si>
    <t>Chilean Peso</t>
  </si>
  <si>
    <t>Chile</t>
  </si>
  <si>
    <t>CNY</t>
  </si>
  <si>
    <t>Yuan Renminbi</t>
  </si>
  <si>
    <t>Mainland China</t>
  </si>
  <si>
    <t>COP</t>
  </si>
  <si>
    <t>Colombian Peso</t>
  </si>
  <si>
    <t>Colombia</t>
  </si>
  <si>
    <t>CRC</t>
  </si>
  <si>
    <t>Costa Rican Colon</t>
  </si>
  <si>
    <t>Costa Rica</t>
  </si>
  <si>
    <t>CUP</t>
  </si>
  <si>
    <t>Cuban Peso</t>
  </si>
  <si>
    <t>Cuba</t>
  </si>
  <si>
    <t>CVE</t>
  </si>
  <si>
    <t>Cape Verde Escudo</t>
  </si>
  <si>
    <t>Cape Verde</t>
  </si>
  <si>
    <t>CYP</t>
  </si>
  <si>
    <t>Cyprus Pound</t>
  </si>
  <si>
    <t>Cyprus</t>
  </si>
  <si>
    <t>CZK</t>
  </si>
  <si>
    <t>Czech Koruna</t>
  </si>
  <si>
    <t>Czech Republic</t>
  </si>
  <si>
    <t>DJF</t>
  </si>
  <si>
    <t>Djibouti Franc</t>
  </si>
  <si>
    <t>Djibouti</t>
  </si>
  <si>
    <t>DKK</t>
  </si>
  <si>
    <t>Danish Krone</t>
  </si>
  <si>
    <t>Denmark</t>
  </si>
  <si>
    <t>DOP</t>
  </si>
  <si>
    <t>Dominican Peso</t>
  </si>
  <si>
    <t>Dominican Republic</t>
  </si>
  <si>
    <t>DZD</t>
  </si>
  <si>
    <t>Algerian Dinar</t>
  </si>
  <si>
    <t>Algeria</t>
  </si>
  <si>
    <t>EEK</t>
  </si>
  <si>
    <t>Kroon</t>
  </si>
  <si>
    <t>Estonia</t>
  </si>
  <si>
    <t>EGP</t>
  </si>
  <si>
    <t>Egyptian Pound</t>
  </si>
  <si>
    <t>Egypt</t>
  </si>
  <si>
    <t>ERN</t>
  </si>
  <si>
    <t>Nakfa</t>
  </si>
  <si>
    <t>Eritrea</t>
  </si>
  <si>
    <t>ETB</t>
  </si>
  <si>
    <t>Ethiopian Birr</t>
  </si>
  <si>
    <t>Ethiopia</t>
  </si>
  <si>
    <t>EUR</t>
  </si>
  <si>
    <t>Eurozone</t>
  </si>
  <si>
    <t>FJD</t>
  </si>
  <si>
    <t>Fiji Dollar</t>
  </si>
  <si>
    <t>Fiji</t>
  </si>
  <si>
    <t>FKP</t>
  </si>
  <si>
    <t>Falkland Islands Pound</t>
  </si>
  <si>
    <t>Falkland Islands</t>
  </si>
  <si>
    <t>GBP</t>
  </si>
  <si>
    <t>Pound Sterling</t>
  </si>
  <si>
    <t>United Kingdom</t>
  </si>
  <si>
    <t>GEL</t>
  </si>
  <si>
    <t>Lari</t>
  </si>
  <si>
    <t>Georgia</t>
  </si>
  <si>
    <t>GHS</t>
  </si>
  <si>
    <t>Cedi</t>
  </si>
  <si>
    <t>Ghana</t>
  </si>
  <si>
    <t>GIP</t>
  </si>
  <si>
    <t>Gibraltar pound</t>
  </si>
  <si>
    <t>Gibraltar</t>
  </si>
  <si>
    <t>GMD</t>
  </si>
  <si>
    <t>Dalasi</t>
  </si>
  <si>
    <t>Gambia</t>
  </si>
  <si>
    <t>GNF</t>
  </si>
  <si>
    <t>Guinea Franc</t>
  </si>
  <si>
    <t>Guinea</t>
  </si>
  <si>
    <t>GTQ</t>
  </si>
  <si>
    <t>Quetzal</t>
  </si>
  <si>
    <t>Guatemala</t>
  </si>
  <si>
    <t>GYD</t>
  </si>
  <si>
    <t>Guyana Dollar</t>
  </si>
  <si>
    <t>Guyana</t>
  </si>
  <si>
    <t>HKD</t>
  </si>
  <si>
    <t>Hong Kong Dollar</t>
  </si>
  <si>
    <t>Hong Kong</t>
  </si>
  <si>
    <t>HNL</t>
  </si>
  <si>
    <t>Lempira</t>
  </si>
  <si>
    <t>Honduras</t>
  </si>
  <si>
    <t>HRK</t>
  </si>
  <si>
    <t>Croatian Kuna</t>
  </si>
  <si>
    <t>Croatia</t>
  </si>
  <si>
    <t>HTG</t>
  </si>
  <si>
    <t>Haiti Gourde</t>
  </si>
  <si>
    <t>Haiti</t>
  </si>
  <si>
    <t>HUF</t>
  </si>
  <si>
    <t>Forint</t>
  </si>
  <si>
    <t>Hungary</t>
  </si>
  <si>
    <t>IDR</t>
  </si>
  <si>
    <t>Indonesia</t>
  </si>
  <si>
    <t>ILS</t>
  </si>
  <si>
    <t>New Israeli Shekel</t>
  </si>
  <si>
    <t>Israel</t>
  </si>
  <si>
    <t>INR</t>
  </si>
  <si>
    <t>Indian Rupee</t>
  </si>
  <si>
    <t>India</t>
  </si>
  <si>
    <t>IQD</t>
  </si>
  <si>
    <t>Iraqi Dinar</t>
  </si>
  <si>
    <t>Iraq</t>
  </si>
  <si>
    <t>IRR</t>
  </si>
  <si>
    <t>Iranian Rial</t>
  </si>
  <si>
    <t>Iran</t>
  </si>
  <si>
    <t>ISK</t>
  </si>
  <si>
    <t>Iceland Krona</t>
  </si>
  <si>
    <t>Iceland</t>
  </si>
  <si>
    <t>JMD</t>
  </si>
  <si>
    <t>Jamaican Dollar</t>
  </si>
  <si>
    <t>Jamaica</t>
  </si>
  <si>
    <t>JOD</t>
  </si>
  <si>
    <t>Jordanian Dinar</t>
  </si>
  <si>
    <t>Jordan</t>
  </si>
  <si>
    <t>JPY</t>
  </si>
  <si>
    <t>Japanese yen</t>
  </si>
  <si>
    <t>Japan</t>
  </si>
  <si>
    <t>KES</t>
  </si>
  <si>
    <t>Kenyan Shilling</t>
  </si>
  <si>
    <t>Kenya</t>
  </si>
  <si>
    <t>KGS</t>
  </si>
  <si>
    <t>Som</t>
  </si>
  <si>
    <t>Kyrgyzstan</t>
  </si>
  <si>
    <t>KHR</t>
  </si>
  <si>
    <t>Riel</t>
  </si>
  <si>
    <t>Cambodia</t>
  </si>
  <si>
    <t>KMF</t>
  </si>
  <si>
    <t>Comoro Franc</t>
  </si>
  <si>
    <t>Comoros</t>
  </si>
  <si>
    <t>KPW</t>
  </si>
  <si>
    <t>North Korean Won</t>
  </si>
  <si>
    <t>North Korea</t>
  </si>
  <si>
    <t>KRW</t>
  </si>
  <si>
    <t>South Korean Won</t>
  </si>
  <si>
    <t>South Korea</t>
  </si>
  <si>
    <t>KWD</t>
  </si>
  <si>
    <t>Kuwaiti Dinar</t>
  </si>
  <si>
    <t>Kuwait</t>
  </si>
  <si>
    <t>KYD</t>
  </si>
  <si>
    <t>Cayman Islands Dollar</t>
  </si>
  <si>
    <t>Cayman Islands</t>
  </si>
  <si>
    <t>KZT</t>
  </si>
  <si>
    <t>Tenge</t>
  </si>
  <si>
    <t>Kazakhstan</t>
  </si>
  <si>
    <t>LAK</t>
  </si>
  <si>
    <t>Kip</t>
  </si>
  <si>
    <t>Laos</t>
  </si>
  <si>
    <t>LBP</t>
  </si>
  <si>
    <t>Lebanese Pound</t>
  </si>
  <si>
    <t>Lebanon</t>
  </si>
  <si>
    <t>LKR</t>
  </si>
  <si>
    <t>Sri Lanka Rupee</t>
  </si>
  <si>
    <t>Sri Lanka</t>
  </si>
  <si>
    <t>LRD</t>
  </si>
  <si>
    <t>Liberian Dollar</t>
  </si>
  <si>
    <t>Liberia</t>
  </si>
  <si>
    <t>LSL</t>
  </si>
  <si>
    <t>Loti</t>
  </si>
  <si>
    <t>Lesotho</t>
  </si>
  <si>
    <t>LTL</t>
  </si>
  <si>
    <t>Lithuanian Litas</t>
  </si>
  <si>
    <t>Lithuania</t>
  </si>
  <si>
    <t>LVL</t>
  </si>
  <si>
    <t>Latvian Lats</t>
  </si>
  <si>
    <t>Latvia</t>
  </si>
  <si>
    <t>LYD</t>
  </si>
  <si>
    <t>Libyan Dinar</t>
  </si>
  <si>
    <t>Libya</t>
  </si>
  <si>
    <t>MAD</t>
  </si>
  <si>
    <t>Moroccan Dirham</t>
  </si>
  <si>
    <t>Morocco</t>
  </si>
  <si>
    <t>MDL</t>
  </si>
  <si>
    <t>Moldovan Leu</t>
  </si>
  <si>
    <t>Moldova</t>
  </si>
  <si>
    <t>MGA</t>
  </si>
  <si>
    <t>Malagasy Ariary</t>
  </si>
  <si>
    <t>Madagascar</t>
  </si>
  <si>
    <t>MKD</t>
  </si>
  <si>
    <t>Denar</t>
  </si>
  <si>
    <t>Former Yugoslav Republic of Macedonia</t>
  </si>
  <si>
    <t>MMK</t>
  </si>
  <si>
    <t>Kyat</t>
  </si>
  <si>
    <t>Myanmar</t>
  </si>
  <si>
    <t>MNT</t>
  </si>
  <si>
    <t>Tugrik</t>
  </si>
  <si>
    <t>Mongolia</t>
  </si>
  <si>
    <t>MOP</t>
  </si>
  <si>
    <t>Pataca</t>
  </si>
  <si>
    <t>Macau</t>
  </si>
  <si>
    <t>MRO</t>
  </si>
  <si>
    <t>Ouguiya</t>
  </si>
  <si>
    <t>Mauritania</t>
  </si>
  <si>
    <t>MTL</t>
  </si>
  <si>
    <t>Maltese Lira</t>
  </si>
  <si>
    <t>Malta</t>
  </si>
  <si>
    <t>MUR</t>
  </si>
  <si>
    <t>Mauritius Rupee</t>
  </si>
  <si>
    <t>Mauritius</t>
  </si>
  <si>
    <t>MVR</t>
  </si>
  <si>
    <t>Rufiyaa</t>
  </si>
  <si>
    <t>Maldives</t>
  </si>
  <si>
    <t>MWK</t>
  </si>
  <si>
    <t>Kwacha</t>
  </si>
  <si>
    <t>Malawi</t>
  </si>
  <si>
    <t>MXN</t>
  </si>
  <si>
    <t>Mexican Peso</t>
  </si>
  <si>
    <t>Mexico</t>
  </si>
  <si>
    <t>MYR</t>
  </si>
  <si>
    <t>Malaysian Ringgit</t>
  </si>
  <si>
    <t>Malaysia</t>
  </si>
  <si>
    <t>MZN</t>
  </si>
  <si>
    <t>Metical</t>
  </si>
  <si>
    <t>Mozambique</t>
  </si>
  <si>
    <t>NAD</t>
  </si>
  <si>
    <t>Namibian Dollar</t>
  </si>
  <si>
    <t>Namibia</t>
  </si>
  <si>
    <t>NGN</t>
  </si>
  <si>
    <t>Naira</t>
  </si>
  <si>
    <t>Nigeria</t>
  </si>
  <si>
    <t>NIO</t>
  </si>
  <si>
    <t>Cordoba Oro</t>
  </si>
  <si>
    <t>Nicaragua</t>
  </si>
  <si>
    <t>NOK</t>
  </si>
  <si>
    <t>Norwegian Krone</t>
  </si>
  <si>
    <t>Norway</t>
  </si>
  <si>
    <t>NPR</t>
  </si>
  <si>
    <t>Nepalese Rupee</t>
  </si>
  <si>
    <t>Nepal</t>
  </si>
  <si>
    <t>NZD</t>
  </si>
  <si>
    <t>New Zealand Dollar</t>
  </si>
  <si>
    <t>New Zealand</t>
  </si>
  <si>
    <t>OMR</t>
  </si>
  <si>
    <t>Rial Omani</t>
  </si>
  <si>
    <t>Oman</t>
  </si>
  <si>
    <t>PAB</t>
  </si>
  <si>
    <t>Balboa</t>
  </si>
  <si>
    <t>Panama</t>
  </si>
  <si>
    <t>PEN</t>
  </si>
  <si>
    <t>Nuevo Sol</t>
  </si>
  <si>
    <t>Peru</t>
  </si>
  <si>
    <t>PGK</t>
  </si>
  <si>
    <t>Kina</t>
  </si>
  <si>
    <t>Papua New Guinea</t>
  </si>
  <si>
    <t>PHP</t>
  </si>
  <si>
    <t>Philippine Peso</t>
  </si>
  <si>
    <t>Philippines</t>
  </si>
  <si>
    <t>PKR</t>
  </si>
  <si>
    <t>Pakistan Rupee</t>
  </si>
  <si>
    <t>Pakistan</t>
  </si>
  <si>
    <t>PLN</t>
  </si>
  <si>
    <t>Zloty</t>
  </si>
  <si>
    <t>Poland</t>
  </si>
  <si>
    <t>PYG</t>
  </si>
  <si>
    <t>Guarani</t>
  </si>
  <si>
    <t>Paraguay</t>
  </si>
  <si>
    <t>QAR</t>
  </si>
  <si>
    <t>Qatari Rial</t>
  </si>
  <si>
    <t>Qatar</t>
  </si>
  <si>
    <t>RON</t>
  </si>
  <si>
    <t>Romanian New Leu</t>
  </si>
  <si>
    <t>Romania</t>
  </si>
  <si>
    <t>RSD</t>
  </si>
  <si>
    <t>Serbian Dinar</t>
  </si>
  <si>
    <t>Serbia</t>
  </si>
  <si>
    <t>RUB</t>
  </si>
  <si>
    <t>Russian Ruble</t>
  </si>
  <si>
    <t>Russia</t>
  </si>
  <si>
    <t>RWF</t>
  </si>
  <si>
    <t>Rwanda Franc</t>
  </si>
  <si>
    <t>Rwanda</t>
  </si>
  <si>
    <t>SAR</t>
  </si>
  <si>
    <t>Saudi Riyal</t>
  </si>
  <si>
    <t>Saudi Arabia</t>
  </si>
  <si>
    <t>SBD</t>
  </si>
  <si>
    <t>Solomon Islands Dollar</t>
  </si>
  <si>
    <t>Solomon Islands</t>
  </si>
  <si>
    <t>SCR</t>
  </si>
  <si>
    <t>Seychelles Rupee</t>
  </si>
  <si>
    <t>Seychelles</t>
  </si>
  <si>
    <t>SDG</t>
  </si>
  <si>
    <t>Sudanese Pound</t>
  </si>
  <si>
    <t>Sudan</t>
  </si>
  <si>
    <t>SEK</t>
  </si>
  <si>
    <t>Swedish Krona</t>
  </si>
  <si>
    <t>Sweden</t>
  </si>
  <si>
    <t>SGD</t>
  </si>
  <si>
    <t>Singapore Dollar</t>
  </si>
  <si>
    <t>Singapore</t>
  </si>
  <si>
    <t>SHP</t>
  </si>
  <si>
    <t>Saint Helena Pound</t>
  </si>
  <si>
    <t>Saint Helena</t>
  </si>
  <si>
    <t>SKK</t>
  </si>
  <si>
    <t>Slovak Koruna</t>
  </si>
  <si>
    <t>Slovakia</t>
  </si>
  <si>
    <t>SLL</t>
  </si>
  <si>
    <t>Leone</t>
  </si>
  <si>
    <t>Sierra Leone</t>
  </si>
  <si>
    <t>SOS</t>
  </si>
  <si>
    <t>Somali Shilling</t>
  </si>
  <si>
    <t>Somalia</t>
  </si>
  <si>
    <t>SRD</t>
  </si>
  <si>
    <t>Surinam Dollar</t>
  </si>
  <si>
    <t>Suriname</t>
  </si>
  <si>
    <t>STD</t>
  </si>
  <si>
    <t>Dobra</t>
  </si>
  <si>
    <t>Sao Tome and Príncipe</t>
  </si>
  <si>
    <t>SYP</t>
  </si>
  <si>
    <t>Syrian Pound</t>
  </si>
  <si>
    <t>Syria</t>
  </si>
  <si>
    <t>SZL</t>
  </si>
  <si>
    <t>Lilangeni</t>
  </si>
  <si>
    <t>Swaziland</t>
  </si>
  <si>
    <t>THB</t>
  </si>
  <si>
    <t>Thailand</t>
  </si>
  <si>
    <t>TJS</t>
  </si>
  <si>
    <t>Somoni</t>
  </si>
  <si>
    <t>Tajikistan</t>
  </si>
  <si>
    <t>TMM</t>
  </si>
  <si>
    <t>Manat</t>
  </si>
  <si>
    <t>Turkmenistan</t>
  </si>
  <si>
    <t>TND</t>
  </si>
  <si>
    <t>Tunisian Dinar</t>
  </si>
  <si>
    <t>Tunisia</t>
  </si>
  <si>
    <t>TOP</t>
  </si>
  <si>
    <t>Pa'anga</t>
  </si>
  <si>
    <t>Tonga</t>
  </si>
  <si>
    <t>TRY</t>
  </si>
  <si>
    <t>New Turkish Lira</t>
  </si>
  <si>
    <t>Turkey</t>
  </si>
  <si>
    <t>TTD</t>
  </si>
  <si>
    <t>Trinidad and Tobago Dollar</t>
  </si>
  <si>
    <t>Trinidad and Tobago</t>
  </si>
  <si>
    <t>TWD</t>
  </si>
  <si>
    <t>New Taiwan Dollar</t>
  </si>
  <si>
    <t>Taiwan</t>
  </si>
  <si>
    <t>TZS</t>
  </si>
  <si>
    <t>Tanzanian Shilling</t>
  </si>
  <si>
    <t>Tanzania</t>
  </si>
  <si>
    <t>UAH</t>
  </si>
  <si>
    <t>Hryvnia</t>
  </si>
  <si>
    <t>Ukraine</t>
  </si>
  <si>
    <t>UGX</t>
  </si>
  <si>
    <t>Uganda Shilling</t>
  </si>
  <si>
    <t>Uganda</t>
  </si>
  <si>
    <t>USD</t>
  </si>
  <si>
    <t>US Dollar</t>
  </si>
  <si>
    <t>United States of America</t>
  </si>
  <si>
    <t>UYU</t>
  </si>
  <si>
    <t>Peso Uruguayo</t>
  </si>
  <si>
    <t>Uruguay</t>
  </si>
  <si>
    <t>UZS</t>
  </si>
  <si>
    <t>Uzbekistan Som</t>
  </si>
  <si>
    <t>Uzbekistan</t>
  </si>
  <si>
    <t>VEB</t>
  </si>
  <si>
    <t>Venezuelan bolívar</t>
  </si>
  <si>
    <t>Venezuela</t>
  </si>
  <si>
    <t>VND</t>
  </si>
  <si>
    <t>Vietnamese dong</t>
  </si>
  <si>
    <t>Vietnam</t>
  </si>
  <si>
    <t>VUV</t>
  </si>
  <si>
    <t>Vatu</t>
  </si>
  <si>
    <t>Vanuatu</t>
  </si>
  <si>
    <t>WST</t>
  </si>
  <si>
    <t>Samoan Tala</t>
  </si>
  <si>
    <t>Samoa</t>
  </si>
  <si>
    <t>XAF</t>
  </si>
  <si>
    <t>CFA Franc BEAC</t>
  </si>
  <si>
    <t>Cameroon, Central African Republic, Congo, Chad, Equatorial Guinea, Gabon</t>
  </si>
  <si>
    <t>XAG</t>
  </si>
  <si>
    <t>Silver (one Troy ounce)</t>
  </si>
  <si>
    <t>XAU</t>
  </si>
  <si>
    <t>Gold (one Troy ounce)</t>
  </si>
  <si>
    <t>XOF</t>
  </si>
  <si>
    <t>CFA Franc BCEAO</t>
  </si>
  <si>
    <t>Benin, Burkina Faso, Cote d'Ivoire, Guinea-Bissau, Mali, Niger, Senegal, Togo</t>
  </si>
  <si>
    <t>XPD</t>
  </si>
  <si>
    <t>Palladium (one Troy ounce)</t>
  </si>
  <si>
    <t>XPF</t>
  </si>
  <si>
    <t>CFP franc</t>
  </si>
  <si>
    <t>French Polynesia, New Caledonia, Wallis and Futuna</t>
  </si>
  <si>
    <t>XPT</t>
  </si>
  <si>
    <t>Platinum (one Troy ounce)</t>
  </si>
  <si>
    <t>YER</t>
  </si>
  <si>
    <t>Yemeni Rial</t>
  </si>
  <si>
    <t>Yemen</t>
  </si>
  <si>
    <t>ZAR</t>
  </si>
  <si>
    <t>South African Rand</t>
  </si>
  <si>
    <t>South Africa</t>
  </si>
  <si>
    <t>ZMK</t>
  </si>
  <si>
    <t>Zambia</t>
  </si>
  <si>
    <t>ZWD</t>
  </si>
  <si>
    <t>Zimbabwe Dollar</t>
  </si>
  <si>
    <t>Zimbabwe</t>
  </si>
  <si>
    <t>Professional Practice, Industrial Practice, or Employment outside DLSU other than teaching (including consultancy or self-employment)</t>
  </si>
  <si>
    <r>
      <t xml:space="preserve">IF </t>
    </r>
    <r>
      <rPr>
        <b/>
        <sz val="12"/>
        <rFont val="Cambria"/>
        <family val="1"/>
      </rPr>
      <t>PURSUING GRADUATE STUDIES</t>
    </r>
    <r>
      <rPr>
        <sz val="12"/>
        <rFont val="Cambria"/>
        <family val="1"/>
      </rPr>
      <t xml:space="preserve">, please fill up the following table: </t>
    </r>
  </si>
  <si>
    <t>-Full-time</t>
  </si>
  <si>
    <t>-Part-time</t>
  </si>
  <si>
    <t>-Academic Service Faculty</t>
  </si>
  <si>
    <t>Instructor 1</t>
  </si>
  <si>
    <t>Instructor 2</t>
  </si>
  <si>
    <t>Instructor 3</t>
  </si>
  <si>
    <t>Instructor 4</t>
  </si>
  <si>
    <t>Instructor 5</t>
  </si>
  <si>
    <t>Instructor 6</t>
  </si>
  <si>
    <t>Instructor 7</t>
  </si>
  <si>
    <t>Instructor 8</t>
  </si>
  <si>
    <t>Asst. Prof. 1</t>
  </si>
  <si>
    <t>Asst. Prof. 2</t>
  </si>
  <si>
    <t>Asst. Prof. 3</t>
  </si>
  <si>
    <t>Asst. Prof. 4</t>
  </si>
  <si>
    <t>Asst. Prof. 5</t>
  </si>
  <si>
    <t>Asst. Prof. 6</t>
  </si>
  <si>
    <t>Asst. Prof. 7</t>
  </si>
  <si>
    <t>Asso. Prof. 1</t>
  </si>
  <si>
    <t>Asso. Prof. 2</t>
  </si>
  <si>
    <t>Asso. Prof. 3</t>
  </si>
  <si>
    <t>Asso. Prof. 4</t>
  </si>
  <si>
    <t>Asso. Prof. 5</t>
  </si>
  <si>
    <t>Asso. Prof. 6</t>
  </si>
  <si>
    <t>Asso. Prof. 7</t>
  </si>
  <si>
    <t>Full Prof. 1</t>
  </si>
  <si>
    <t>Full Prof. 2</t>
  </si>
  <si>
    <t>Full Prof. 3</t>
  </si>
  <si>
    <t>Full Prof. 4</t>
  </si>
  <si>
    <t>Full Prof. 5</t>
  </si>
  <si>
    <t>Full Prof. 6</t>
  </si>
  <si>
    <t>Full Prof. 7</t>
  </si>
  <si>
    <t>Full Prof. 8</t>
  </si>
  <si>
    <t>Full Prof. 9</t>
  </si>
  <si>
    <t>Full Prof. 10</t>
  </si>
  <si>
    <t>Professor Emeritus</t>
  </si>
  <si>
    <t>Visiting Professor</t>
  </si>
  <si>
    <t>Assistant Lecturer</t>
  </si>
  <si>
    <t>Lecturer 1</t>
  </si>
  <si>
    <t>Lecturer 2</t>
  </si>
  <si>
    <t>Lecturer 3</t>
  </si>
  <si>
    <t>Lecturer 4</t>
  </si>
  <si>
    <t>Lecturer 5</t>
  </si>
  <si>
    <t>Lecturer 6</t>
  </si>
  <si>
    <t>Lecturer 7</t>
  </si>
  <si>
    <t>Lecturer 8</t>
  </si>
  <si>
    <t>Asst. Prof. Lec. 1</t>
  </si>
  <si>
    <t>Asst. Prof. Lec. 2</t>
  </si>
  <si>
    <t>Asst. Prof. Lec. 3</t>
  </si>
  <si>
    <t>Asst. Prof. Lec. 4</t>
  </si>
  <si>
    <t>Asst. Prof. Lec. 5</t>
  </si>
  <si>
    <t>Asst. Prof. Lec. 6</t>
  </si>
  <si>
    <t>Asst. Prof. Lec. 7</t>
  </si>
  <si>
    <t>Asso. Prof. Lec. 1</t>
  </si>
  <si>
    <t>Asso. Prof. Lec. 2</t>
  </si>
  <si>
    <t>Asso. Prof. Lec. 3</t>
  </si>
  <si>
    <t>Asso. Prof. Lec. 4</t>
  </si>
  <si>
    <t>Asso. Prof. Lec. 5</t>
  </si>
  <si>
    <t>Asso. Prof. Lec. 6</t>
  </si>
  <si>
    <t>Asso. Prof. Lec. 7</t>
  </si>
  <si>
    <t>Professorial Lec. 1</t>
  </si>
  <si>
    <t>Professorial Lec. 2</t>
  </si>
  <si>
    <t>Professorial Lec. 3</t>
  </si>
  <si>
    <t>Professorial Lec. 4</t>
  </si>
  <si>
    <t>Professorial Lec. 5</t>
  </si>
  <si>
    <t>Professional Lecturer</t>
  </si>
  <si>
    <t>Senior Professional Lecturer</t>
  </si>
  <si>
    <t>Guest Lecturer</t>
  </si>
  <si>
    <t>&lt;Enter Faculty ID&gt;</t>
  </si>
  <si>
    <t>&lt;Enter Faculty Name, Name format : Last Name, First Name, Middle Name&gt;</t>
  </si>
  <si>
    <t>Description of 
Involvement /Service/Work Done</t>
  </si>
  <si>
    <t>Description of 
Involvement / Service/ Work Done</t>
  </si>
  <si>
    <t xml:space="preserve">Student Media Office (SMO) </t>
  </si>
  <si>
    <t>Licensure Examination Passed
 (i.e. Government and other Professional Examinations)</t>
  </si>
  <si>
    <t>Funding Agency/Unit 
(as applicable)</t>
  </si>
  <si>
    <t>Remarks</t>
  </si>
  <si>
    <t>Journal Name</t>
  </si>
  <si>
    <t>Volume Number</t>
  </si>
  <si>
    <t>Issue Number</t>
  </si>
  <si>
    <t>Pages</t>
  </si>
  <si>
    <t>Issuing Country</t>
  </si>
  <si>
    <t>Patent Number</t>
  </si>
  <si>
    <t>Publisher</t>
  </si>
  <si>
    <t>Place of Publication</t>
  </si>
  <si>
    <t>Date of Publication</t>
  </si>
  <si>
    <t>Title of Paper</t>
  </si>
  <si>
    <t>Title of Conference Proceedings</t>
  </si>
  <si>
    <t>ISBN</t>
  </si>
  <si>
    <t>Title of Work</t>
  </si>
  <si>
    <t>Title of Book</t>
  </si>
  <si>
    <t>Editor(s)</t>
  </si>
  <si>
    <t>7.  Journal Publications (since 2005)</t>
  </si>
  <si>
    <t>3.  Outstanding Achievements/ Awards/ Recognition Received (since 2005)</t>
  </si>
  <si>
    <t>4.  Internally Funded Research projects/activities (since 2005)</t>
  </si>
  <si>
    <t>5.  Externally Funded Research projects/activities (since 2005)</t>
  </si>
  <si>
    <t>6.  Research grants, fellowships, scholarships received (since 2005)</t>
  </si>
  <si>
    <t>15.  Conferences, workshops, seminars, and training programs attended (since 2005)</t>
  </si>
  <si>
    <t>3.  With Government Organizations and Agencies (since 2005)</t>
  </si>
  <si>
    <t>8. Prototypes (since 2005)</t>
  </si>
  <si>
    <t>9. Patents (since 2005)</t>
  </si>
  <si>
    <t xml:space="preserve">10.  Books and Textbooks (since 2005) </t>
  </si>
  <si>
    <t>11.  Chapter in Edited Book (since 2005)</t>
  </si>
  <si>
    <t>12. Papers published in conference proceedings (since 2005)</t>
  </si>
  <si>
    <t>13. Published short stories, novel, poetry, play, screenplay (since 2005)</t>
  </si>
  <si>
    <t xml:space="preserve">14.  Other research outputs (working papers; research reports; conference papers/posters, etc) since 2005 </t>
  </si>
  <si>
    <t>Conferences, Workshops, 
Seminars, and Training programs</t>
  </si>
  <si>
    <t xml:space="preserve"> </t>
  </si>
  <si>
    <t>Outstanding Achievements/ 
Awards/ Recognition</t>
  </si>
  <si>
    <t xml:space="preserve">Software Technology Department </t>
  </si>
  <si>
    <t>College/School/Unit</t>
  </si>
  <si>
    <t>Department/Office</t>
  </si>
  <si>
    <t>Office of the Dean</t>
  </si>
  <si>
    <t>Office of the Vice Dean</t>
  </si>
  <si>
    <t>Office of Sports Development (OSD)</t>
  </si>
  <si>
    <t>ROTC</t>
  </si>
  <si>
    <t xml:space="preserve">Office of the Chair, Student Discipline Board </t>
  </si>
  <si>
    <t>Executive Vice President for External Relations and Internationalization</t>
  </si>
  <si>
    <t>-Executive Vice President for External Relations and Internationalization</t>
  </si>
  <si>
    <t>EVPERI</t>
  </si>
  <si>
    <t>International Center</t>
  </si>
  <si>
    <t>- Office of The Associate Vice Chancellor for Research</t>
  </si>
  <si>
    <t>Social Development Research Center (SDRC)</t>
  </si>
  <si>
    <t>-Office of the President and Chancellor</t>
  </si>
  <si>
    <t>Stage of
Graduate Studies</t>
  </si>
  <si>
    <t>Valid Until</t>
  </si>
  <si>
    <t>License Number</t>
  </si>
  <si>
    <t>Organization / Institution 
Offering the Training</t>
  </si>
  <si>
    <t>Amount of Research Grant (Php)</t>
  </si>
  <si>
    <t>ISSN/
ISBN</t>
  </si>
  <si>
    <t>Published In</t>
  </si>
  <si>
    <t>13. Published short stories, novel, poetry, play, screenplay, creative work (since 2005)</t>
  </si>
  <si>
    <t>14. Play, screenplay, film, creative work performed or presented (since 2005)</t>
  </si>
  <si>
    <t>Venue of 
Performance / Presentation</t>
  </si>
  <si>
    <t xml:space="preserve">15.  Other research outputs (working papers; research reports; conference papers/posters, etc) since 2005 </t>
  </si>
  <si>
    <t>16.  Conferences, workshops, seminars, and training programs attended (since 2005)</t>
  </si>
  <si>
    <t>4.  Others (e.g. NGOs, advocacy groups, neighborhood associations, local communities, Rotary, Lions, church, faith, and community) since 2005</t>
  </si>
  <si>
    <t>2.  In Professional Organizations (Local and International) since 2005</t>
  </si>
  <si>
    <t>SPECIAL TRAINING (e.g. post-doctoral work, post-baccalaureate diploma, post-baccalaureate certificate, etc.)</t>
  </si>
  <si>
    <t>Lasallian Pastoral Office (LSPO)</t>
  </si>
  <si>
    <t>Resource person. Training on fire management and control to SBMA reforestation contractors and personnel.</t>
  </si>
  <si>
    <t>Subic Bay Freeport Zone</t>
  </si>
  <si>
    <t>2005-2006</t>
  </si>
  <si>
    <t>Subic Bay Metropolitan Authority</t>
  </si>
</sst>
</file>

<file path=xl/styles.xml><?xml version="1.0" encoding="utf-8"?>
<styleSheet xmlns="http://schemas.openxmlformats.org/spreadsheetml/2006/main">
  <numFmts count="9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Arial"/>
      <family val="2"/>
    </font>
    <font>
      <b/>
      <sz val="16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.5"/>
      <name val="Arial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Cambria"/>
      <family val="1"/>
    </font>
    <font>
      <sz val="11"/>
      <name val="Calibri"/>
      <family val="2"/>
    </font>
    <font>
      <sz val="9"/>
      <name val="Calibri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4"/>
      <color indexed="17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sz val="12"/>
      <name val="Cambria"/>
      <family val="1"/>
    </font>
    <font>
      <sz val="1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name val="Candara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Cambria"/>
      <family val="1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Cambria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10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9"/>
      <name val="Lucida Calligraphy"/>
      <family val="0"/>
    </font>
    <font>
      <sz val="8"/>
      <name val="Segoe UI"/>
      <family val="2"/>
    </font>
    <font>
      <b/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mbria"/>
      <family val="1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/>
      <right/>
      <top style="thin">
        <color indexed="17"/>
      </top>
      <bottom style="thin">
        <color indexed="17"/>
      </bottom>
    </border>
    <border>
      <left/>
      <right/>
      <top style="dashed"/>
      <bottom/>
    </border>
    <border>
      <left/>
      <right/>
      <top/>
      <bottom style="dashed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33" fillId="3" borderId="0" applyNumberFormat="0" applyBorder="0" applyAlignment="0" applyProtection="0"/>
    <xf numFmtId="0" fontId="79" fillId="4" borderId="0" applyNumberFormat="0" applyBorder="0" applyAlignment="0" applyProtection="0"/>
    <xf numFmtId="0" fontId="33" fillId="5" borderId="0" applyNumberFormat="0" applyBorder="0" applyAlignment="0" applyProtection="0"/>
    <xf numFmtId="0" fontId="79" fillId="6" borderId="0" applyNumberFormat="0" applyBorder="0" applyAlignment="0" applyProtection="0"/>
    <xf numFmtId="0" fontId="33" fillId="7" borderId="0" applyNumberFormat="0" applyBorder="0" applyAlignment="0" applyProtection="0"/>
    <xf numFmtId="0" fontId="79" fillId="8" borderId="0" applyNumberFormat="0" applyBorder="0" applyAlignment="0" applyProtection="0"/>
    <xf numFmtId="0" fontId="33" fillId="3" borderId="0" applyNumberFormat="0" applyBorder="0" applyAlignment="0" applyProtection="0"/>
    <xf numFmtId="0" fontId="79" fillId="9" borderId="0" applyNumberFormat="0" applyBorder="0" applyAlignment="0" applyProtection="0"/>
    <xf numFmtId="0" fontId="33" fillId="10" borderId="0" applyNumberFormat="0" applyBorder="0" applyAlignment="0" applyProtection="0"/>
    <xf numFmtId="0" fontId="79" fillId="11" borderId="0" applyNumberFormat="0" applyBorder="0" applyAlignment="0" applyProtection="0"/>
    <xf numFmtId="0" fontId="33" fillId="5" borderId="0" applyNumberFormat="0" applyBorder="0" applyAlignment="0" applyProtection="0"/>
    <xf numFmtId="0" fontId="79" fillId="12" borderId="0" applyNumberFormat="0" applyBorder="0" applyAlignment="0" applyProtection="0"/>
    <xf numFmtId="0" fontId="33" fillId="13" borderId="0" applyNumberFormat="0" applyBorder="0" applyAlignment="0" applyProtection="0"/>
    <xf numFmtId="0" fontId="79" fillId="14" borderId="0" applyNumberFormat="0" applyBorder="0" applyAlignment="0" applyProtection="0"/>
    <xf numFmtId="0" fontId="33" fillId="15" borderId="0" applyNumberFormat="0" applyBorder="0" applyAlignment="0" applyProtection="0"/>
    <xf numFmtId="0" fontId="79" fillId="16" borderId="0" applyNumberFormat="0" applyBorder="0" applyAlignment="0" applyProtection="0"/>
    <xf numFmtId="0" fontId="33" fillId="17" borderId="0" applyNumberFormat="0" applyBorder="0" applyAlignment="0" applyProtection="0"/>
    <xf numFmtId="0" fontId="79" fillId="18" borderId="0" applyNumberFormat="0" applyBorder="0" applyAlignment="0" applyProtection="0"/>
    <xf numFmtId="0" fontId="33" fillId="13" borderId="0" applyNumberFormat="0" applyBorder="0" applyAlignment="0" applyProtection="0"/>
    <xf numFmtId="0" fontId="79" fillId="19" borderId="0" applyNumberFormat="0" applyBorder="0" applyAlignment="0" applyProtection="0"/>
    <xf numFmtId="0" fontId="33" fillId="20" borderId="0" applyNumberFormat="0" applyBorder="0" applyAlignment="0" applyProtection="0"/>
    <xf numFmtId="0" fontId="79" fillId="21" borderId="0" applyNumberFormat="0" applyBorder="0" applyAlignment="0" applyProtection="0"/>
    <xf numFmtId="0" fontId="33" fillId="5" borderId="0" applyNumberFormat="0" applyBorder="0" applyAlignment="0" applyProtection="0"/>
    <xf numFmtId="0" fontId="80" fillId="22" borderId="0" applyNumberFormat="0" applyBorder="0" applyAlignment="0" applyProtection="0"/>
    <xf numFmtId="0" fontId="31" fillId="23" borderId="0" applyNumberFormat="0" applyBorder="0" applyAlignment="0" applyProtection="0"/>
    <xf numFmtId="0" fontId="80" fillId="24" borderId="0" applyNumberFormat="0" applyBorder="0" applyAlignment="0" applyProtection="0"/>
    <xf numFmtId="0" fontId="31" fillId="15" borderId="0" applyNumberFormat="0" applyBorder="0" applyAlignment="0" applyProtection="0"/>
    <xf numFmtId="0" fontId="80" fillId="25" borderId="0" applyNumberFormat="0" applyBorder="0" applyAlignment="0" applyProtection="0"/>
    <xf numFmtId="0" fontId="31" fillId="17" borderId="0" applyNumberFormat="0" applyBorder="0" applyAlignment="0" applyProtection="0"/>
    <xf numFmtId="0" fontId="80" fillId="26" borderId="0" applyNumberFormat="0" applyBorder="0" applyAlignment="0" applyProtection="0"/>
    <xf numFmtId="0" fontId="31" fillId="13" borderId="0" applyNumberFormat="0" applyBorder="0" applyAlignment="0" applyProtection="0"/>
    <xf numFmtId="0" fontId="80" fillId="27" borderId="0" applyNumberFormat="0" applyBorder="0" applyAlignment="0" applyProtection="0"/>
    <xf numFmtId="0" fontId="31" fillId="23" borderId="0" applyNumberFormat="0" applyBorder="0" applyAlignment="0" applyProtection="0"/>
    <xf numFmtId="0" fontId="80" fillId="28" borderId="0" applyNumberFormat="0" applyBorder="0" applyAlignment="0" applyProtection="0"/>
    <xf numFmtId="0" fontId="31" fillId="5" borderId="0" applyNumberFormat="0" applyBorder="0" applyAlignment="0" applyProtection="0"/>
    <xf numFmtId="0" fontId="80" fillId="29" borderId="0" applyNumberFormat="0" applyBorder="0" applyAlignment="0" applyProtection="0"/>
    <xf numFmtId="0" fontId="31" fillId="23" borderId="0" applyNumberFormat="0" applyBorder="0" applyAlignment="0" applyProtection="0"/>
    <xf numFmtId="0" fontId="80" fillId="30" borderId="0" applyNumberFormat="0" applyBorder="0" applyAlignment="0" applyProtection="0"/>
    <xf numFmtId="0" fontId="31" fillId="31" borderId="0" applyNumberFormat="0" applyBorder="0" applyAlignment="0" applyProtection="0"/>
    <xf numFmtId="0" fontId="80" fillId="32" borderId="0" applyNumberFormat="0" applyBorder="0" applyAlignment="0" applyProtection="0"/>
    <xf numFmtId="0" fontId="31" fillId="33" borderId="0" applyNumberFormat="0" applyBorder="0" applyAlignment="0" applyProtection="0"/>
    <xf numFmtId="0" fontId="80" fillId="34" borderId="0" applyNumberFormat="0" applyBorder="0" applyAlignment="0" applyProtection="0"/>
    <xf numFmtId="0" fontId="31" fillId="35" borderId="0" applyNumberFormat="0" applyBorder="0" applyAlignment="0" applyProtection="0"/>
    <xf numFmtId="0" fontId="80" fillId="36" borderId="0" applyNumberFormat="0" applyBorder="0" applyAlignment="0" applyProtection="0"/>
    <xf numFmtId="0" fontId="31" fillId="23" borderId="0" applyNumberFormat="0" applyBorder="0" applyAlignment="0" applyProtection="0"/>
    <xf numFmtId="0" fontId="80" fillId="37" borderId="0" applyNumberFormat="0" applyBorder="0" applyAlignment="0" applyProtection="0"/>
    <xf numFmtId="0" fontId="31" fillId="38" borderId="0" applyNumberFormat="0" applyBorder="0" applyAlignment="0" applyProtection="0"/>
    <xf numFmtId="0" fontId="81" fillId="39" borderId="0" applyNumberFormat="0" applyBorder="0" applyAlignment="0" applyProtection="0"/>
    <xf numFmtId="0" fontId="22" fillId="40" borderId="0" applyNumberFormat="0" applyBorder="0" applyAlignment="0" applyProtection="0"/>
    <xf numFmtId="0" fontId="82" fillId="41" borderId="1" applyNumberFormat="0" applyAlignment="0" applyProtection="0"/>
    <xf numFmtId="0" fontId="26" fillId="3" borderId="2" applyNumberFormat="0" applyAlignment="0" applyProtection="0"/>
    <xf numFmtId="0" fontId="83" fillId="42" borderId="3" applyNumberFormat="0" applyAlignment="0" applyProtection="0"/>
    <xf numFmtId="0" fontId="28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21" fillId="45" borderId="0" applyNumberFormat="0" applyBorder="0" applyAlignment="0" applyProtection="0"/>
    <xf numFmtId="0" fontId="86" fillId="0" borderId="5" applyNumberFormat="0" applyFill="0" applyAlignment="0" applyProtection="0"/>
    <xf numFmtId="0" fontId="34" fillId="0" borderId="6" applyNumberFormat="0" applyFill="0" applyAlignment="0" applyProtection="0"/>
    <xf numFmtId="0" fontId="87" fillId="0" borderId="7" applyNumberFormat="0" applyFill="0" applyAlignment="0" applyProtection="0"/>
    <xf numFmtId="0" fontId="35" fillId="0" borderId="8" applyNumberFormat="0" applyFill="0" applyAlignment="0" applyProtection="0"/>
    <xf numFmtId="0" fontId="88" fillId="0" borderId="9" applyNumberFormat="0" applyFill="0" applyAlignment="0" applyProtection="0"/>
    <xf numFmtId="0" fontId="36" fillId="0" borderId="10" applyNumberFormat="0" applyFill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46" borderId="1" applyNumberFormat="0" applyAlignment="0" applyProtection="0"/>
    <xf numFmtId="0" fontId="24" fillId="5" borderId="2" applyNumberFormat="0" applyAlignment="0" applyProtection="0"/>
    <xf numFmtId="0" fontId="90" fillId="0" borderId="11" applyNumberFormat="0" applyFill="0" applyAlignment="0" applyProtection="0"/>
    <xf numFmtId="0" fontId="27" fillId="0" borderId="12" applyNumberFormat="0" applyFill="0" applyAlignment="0" applyProtection="0"/>
    <xf numFmtId="0" fontId="91" fillId="47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92" fillId="41" borderId="15" applyNumberFormat="0" applyAlignment="0" applyProtection="0"/>
    <xf numFmtId="0" fontId="25" fillId="3" borderId="16" applyNumberFormat="0" applyAlignment="0" applyProtection="0"/>
    <xf numFmtId="9" fontId="0" fillId="0" borderId="0" applyFont="0" applyFill="0" applyBorder="0" applyAlignment="0" applyProtection="0"/>
    <xf numFmtId="49" fontId="32" fillId="0" borderId="17">
      <alignment horizontal="center" vertical="center"/>
      <protection/>
    </xf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0" borderId="18" applyNumberFormat="0" applyFill="0" applyAlignment="0" applyProtection="0"/>
    <xf numFmtId="0" fontId="25" fillId="0" borderId="19" applyNumberFormat="0" applyFill="0" applyAlignment="0" applyProtection="0"/>
    <xf numFmtId="0" fontId="95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3" fillId="4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45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45" borderId="20" xfId="0" applyFont="1" applyFill="1" applyBorder="1" applyAlignment="1">
      <alignment horizontal="center" vertical="center" wrapText="1"/>
    </xf>
    <xf numFmtId="0" fontId="8" fillId="45" borderId="17" xfId="0" applyFont="1" applyFill="1" applyBorder="1" applyAlignment="1">
      <alignment horizontal="center" vertical="center" wrapText="1"/>
    </xf>
    <xf numFmtId="0" fontId="14" fillId="45" borderId="21" xfId="0" applyFont="1" applyFill="1" applyBorder="1" applyAlignment="1">
      <alignment horizontal="left" vertical="center" indent="6"/>
    </xf>
    <xf numFmtId="0" fontId="14" fillId="45" borderId="22" xfId="0" applyFont="1" applyFill="1" applyBorder="1" applyAlignment="1">
      <alignment horizontal="left" vertical="center" indent="7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/>
    </xf>
    <xf numFmtId="49" fontId="8" fillId="45" borderId="1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NumberFormat="1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26" xfId="0" applyFont="1" applyBorder="1" applyAlignment="1">
      <alignment/>
    </xf>
    <xf numFmtId="0" fontId="8" fillId="0" borderId="0" xfId="0" applyFont="1" applyAlignment="1">
      <alignment horizontal="left" indent="2"/>
    </xf>
    <xf numFmtId="0" fontId="18" fillId="0" borderId="26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11" fillId="0" borderId="0" xfId="0" applyFont="1" applyAlignment="1">
      <alignment horizontal="left" indent="1"/>
    </xf>
    <xf numFmtId="49" fontId="17" fillId="0" borderId="26" xfId="0" applyNumberFormat="1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Alignment="1">
      <alignment horizontal="left"/>
    </xf>
    <xf numFmtId="0" fontId="20" fillId="45" borderId="20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/>
    </xf>
    <xf numFmtId="0" fontId="13" fillId="0" borderId="27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1" fillId="45" borderId="30" xfId="0" applyFont="1" applyFill="1" applyBorder="1" applyAlignment="1">
      <alignment horizontal="left"/>
    </xf>
    <xf numFmtId="0" fontId="8" fillId="45" borderId="30" xfId="0" applyFont="1" applyFill="1" applyBorder="1" applyAlignment="1">
      <alignment horizontal="left"/>
    </xf>
    <xf numFmtId="0" fontId="8" fillId="45" borderId="31" xfId="0" applyFont="1" applyFill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top" indent="1"/>
    </xf>
    <xf numFmtId="0" fontId="0" fillId="0" borderId="0" xfId="0" applyAlignment="1">
      <alignment horizontal="left" wrapText="1" indent="1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11" fillId="0" borderId="0" xfId="0" applyFont="1" applyAlignment="1" applyProtection="1">
      <alignment horizontal="left" vertical="top"/>
      <protection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40" fillId="0" borderId="0" xfId="112" applyFont="1">
      <alignment/>
      <protection/>
    </xf>
    <xf numFmtId="0" fontId="38" fillId="0" borderId="0" xfId="112" applyFont="1">
      <alignment/>
      <protection/>
    </xf>
    <xf numFmtId="0" fontId="96" fillId="0" borderId="0" xfId="112" applyFont="1">
      <alignment/>
      <protection/>
    </xf>
    <xf numFmtId="0" fontId="97" fillId="0" borderId="0" xfId="133" applyFont="1">
      <alignment/>
      <protection/>
    </xf>
    <xf numFmtId="0" fontId="98" fillId="0" borderId="0" xfId="133" applyFont="1">
      <alignment/>
      <protection/>
    </xf>
    <xf numFmtId="0" fontId="41" fillId="0" borderId="32" xfId="0" applyFont="1" applyFill="1" applyBorder="1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0" fontId="17" fillId="0" borderId="26" xfId="0" applyNumberFormat="1" applyFont="1" applyBorder="1" applyAlignment="1">
      <alignment horizontal="left"/>
    </xf>
    <xf numFmtId="0" fontId="45" fillId="0" borderId="33" xfId="0" applyFont="1" applyBorder="1" applyAlignment="1">
      <alignment wrapText="1"/>
    </xf>
    <xf numFmtId="0" fontId="44" fillId="0" borderId="3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left" vertical="top" indent="1"/>
    </xf>
    <xf numFmtId="0" fontId="0" fillId="0" borderId="0" xfId="0" applyFont="1" applyBorder="1" applyAlignment="1">
      <alignment horizontal="center"/>
    </xf>
    <xf numFmtId="0" fontId="57" fillId="45" borderId="17" xfId="0" applyFont="1" applyFill="1" applyBorder="1" applyAlignment="1">
      <alignment horizontal="center" vertical="center" wrapText="1"/>
    </xf>
    <xf numFmtId="0" fontId="57" fillId="49" borderId="17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0" fontId="40" fillId="0" borderId="0" xfId="112" applyFont="1" quotePrefix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 vertical="top"/>
    </xf>
    <xf numFmtId="0" fontId="46" fillId="0" borderId="0" xfId="0" applyFont="1" applyBorder="1" applyAlignment="1">
      <alignment/>
    </xf>
    <xf numFmtId="0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 vertical="top"/>
    </xf>
    <xf numFmtId="0" fontId="38" fillId="0" borderId="0" xfId="0" applyFont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/>
    </xf>
    <xf numFmtId="49" fontId="46" fillId="0" borderId="0" xfId="0" applyNumberFormat="1" applyFont="1" applyBorder="1" applyAlignment="1">
      <alignment/>
    </xf>
    <xf numFmtId="0" fontId="4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49" fontId="47" fillId="0" borderId="0" xfId="0" applyNumberFormat="1" applyFont="1" applyBorder="1" applyAlignment="1" applyProtection="1">
      <alignment vertical="top" wrapText="1"/>
      <protection locked="0"/>
    </xf>
    <xf numFmtId="0" fontId="8" fillId="45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47" fillId="0" borderId="0" xfId="0" applyNumberFormat="1" applyFont="1" applyBorder="1" applyAlignment="1" applyProtection="1">
      <alignment horizontal="center" vertical="top" wrapText="1"/>
      <protection locked="0"/>
    </xf>
    <xf numFmtId="49" fontId="47" fillId="0" borderId="21" xfId="0" applyNumberFormat="1" applyFont="1" applyBorder="1" applyAlignment="1" applyProtection="1">
      <alignment horizontal="center" vertical="top" wrapText="1"/>
      <protection locked="0"/>
    </xf>
    <xf numFmtId="0" fontId="15" fillId="0" borderId="0" xfId="85" applyFont="1" applyFill="1" applyBorder="1" applyAlignment="1" applyProtection="1">
      <alignment wrapText="1"/>
      <protection/>
    </xf>
    <xf numFmtId="49" fontId="8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vertical="center"/>
      <protection/>
    </xf>
    <xf numFmtId="0" fontId="8" fillId="0" borderId="0" xfId="0" applyNumberFormat="1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49" fontId="50" fillId="45" borderId="17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26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 indent="2"/>
    </xf>
    <xf numFmtId="0" fontId="8" fillId="0" borderId="0" xfId="0" applyNumberFormat="1" applyFont="1" applyAlignment="1">
      <alignment horizontal="left" vertical="center" indent="2"/>
    </xf>
    <xf numFmtId="49" fontId="47" fillId="0" borderId="17" xfId="0" applyNumberFormat="1" applyFont="1" applyBorder="1" applyAlignment="1" applyProtection="1">
      <alignment horizontal="center" vertical="center" wrapText="1"/>
      <protection locked="0"/>
    </xf>
    <xf numFmtId="49" fontId="51" fillId="0" borderId="17" xfId="0" applyNumberFormat="1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Border="1" applyAlignment="1" applyProtection="1">
      <alignment vertical="top" wrapText="1"/>
      <protection locked="0"/>
    </xf>
    <xf numFmtId="49" fontId="11" fillId="0" borderId="29" xfId="0" applyNumberFormat="1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>
      <alignment horizontal="left" vertical="top" inden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49" fontId="47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49" fontId="57" fillId="45" borderId="17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40" fillId="0" borderId="17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14" fontId="40" fillId="0" borderId="17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wrapText="1"/>
    </xf>
    <xf numFmtId="0" fontId="40" fillId="0" borderId="17" xfId="0" applyFont="1" applyBorder="1" applyAlignment="1" applyProtection="1">
      <alignment horizontal="center" vertical="top" wrapText="1"/>
      <protection/>
    </xf>
    <xf numFmtId="0" fontId="40" fillId="0" borderId="21" xfId="0" applyFont="1" applyBorder="1" applyAlignment="1" applyProtection="1">
      <alignment horizontal="center" vertical="top" wrapText="1"/>
      <protection/>
    </xf>
    <xf numFmtId="0" fontId="40" fillId="0" borderId="21" xfId="71" applyNumberFormat="1" applyFont="1" applyBorder="1" applyAlignment="1" applyProtection="1">
      <alignment horizontal="center" vertical="top" wrapText="1"/>
      <protection/>
    </xf>
    <xf numFmtId="164" fontId="40" fillId="0" borderId="0" xfId="71" applyFont="1" applyBorder="1" applyAlignment="1" applyProtection="1">
      <alignment horizontal="center" vertical="top" wrapText="1"/>
      <protection locked="0"/>
    </xf>
    <xf numFmtId="0" fontId="40" fillId="0" borderId="17" xfId="0" applyFont="1" applyBorder="1" applyAlignment="1" applyProtection="1">
      <alignment horizontal="center" vertical="top" wrapText="1"/>
      <protection locked="0"/>
    </xf>
    <xf numFmtId="49" fontId="40" fillId="0" borderId="0" xfId="0" applyNumberFormat="1" applyFont="1" applyBorder="1" applyAlignment="1" applyProtection="1">
      <alignment horizontal="center" vertical="top" wrapText="1"/>
      <protection locked="0"/>
    </xf>
    <xf numFmtId="0" fontId="40" fillId="0" borderId="34" xfId="0" applyFont="1" applyBorder="1" applyAlignment="1" applyProtection="1">
      <alignment horizontal="center" vertical="top" wrapText="1"/>
      <protection locked="0"/>
    </xf>
    <xf numFmtId="0" fontId="40" fillId="0" borderId="29" xfId="0" applyFont="1" applyBorder="1" applyAlignment="1" applyProtection="1">
      <alignment horizontal="center" vertical="top" wrapText="1"/>
      <protection locked="0"/>
    </xf>
    <xf numFmtId="49" fontId="40" fillId="0" borderId="29" xfId="0" applyNumberFormat="1" applyFont="1" applyBorder="1" applyAlignment="1" applyProtection="1">
      <alignment horizontal="center" vertical="top" wrapText="1"/>
      <protection locked="0"/>
    </xf>
    <xf numFmtId="49" fontId="40" fillId="0" borderId="0" xfId="0" applyNumberFormat="1" applyFont="1" applyBorder="1" applyAlignment="1">
      <alignment horizontal="center" wrapText="1"/>
    </xf>
    <xf numFmtId="43" fontId="40" fillId="0" borderId="17" xfId="69" applyFont="1" applyBorder="1" applyAlignment="1" applyProtection="1">
      <alignment horizontal="center" vertical="top" wrapText="1"/>
      <protection/>
    </xf>
    <xf numFmtId="49" fontId="40" fillId="0" borderId="34" xfId="0" applyNumberFormat="1" applyFont="1" applyBorder="1" applyAlignment="1">
      <alignment horizontal="center" wrapText="1"/>
    </xf>
    <xf numFmtId="49" fontId="40" fillId="0" borderId="29" xfId="0" applyNumberFormat="1" applyFont="1" applyBorder="1" applyAlignment="1">
      <alignment horizontal="center" wrapText="1"/>
    </xf>
    <xf numFmtId="49" fontId="40" fillId="0" borderId="17" xfId="0" applyNumberFormat="1" applyFont="1" applyBorder="1" applyAlignment="1" applyProtection="1">
      <alignment horizontal="center" vertical="top" wrapText="1"/>
      <protection/>
    </xf>
    <xf numFmtId="0" fontId="57" fillId="0" borderId="29" xfId="0" applyFont="1" applyBorder="1" applyAlignment="1">
      <alignment horizontal="center" wrapText="1"/>
    </xf>
    <xf numFmtId="49" fontId="40" fillId="0" borderId="17" xfId="0" applyNumberFormat="1" applyFont="1" applyBorder="1" applyAlignment="1" applyProtection="1">
      <alignment horizontal="center" vertical="top" wrapText="1"/>
      <protection locked="0"/>
    </xf>
    <xf numFmtId="49" fontId="40" fillId="0" borderId="0" xfId="0" applyNumberFormat="1" applyFont="1" applyAlignment="1">
      <alignment horizontal="center" wrapText="1"/>
    </xf>
    <xf numFmtId="49" fontId="57" fillId="0" borderId="0" xfId="0" applyNumberFormat="1" applyFont="1" applyAlignment="1">
      <alignment horizontal="center" wrapText="1"/>
    </xf>
    <xf numFmtId="49" fontId="40" fillId="0" borderId="21" xfId="0" applyNumberFormat="1" applyFont="1" applyBorder="1" applyAlignment="1" applyProtection="1">
      <alignment horizontal="center" vertical="top" wrapText="1"/>
      <protection locked="0"/>
    </xf>
    <xf numFmtId="49" fontId="47" fillId="0" borderId="17" xfId="0" applyNumberFormat="1" applyFont="1" applyBorder="1" applyAlignment="1" applyProtection="1">
      <alignment horizontal="center" vertical="top" wrapText="1"/>
      <protection locked="0"/>
    </xf>
    <xf numFmtId="49" fontId="47" fillId="0" borderId="0" xfId="0" applyNumberFormat="1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7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/>
    </xf>
    <xf numFmtId="49" fontId="47" fillId="0" borderId="21" xfId="0" applyNumberFormat="1" applyFont="1" applyBorder="1" applyAlignment="1" applyProtection="1">
      <alignment horizontal="center" vertical="top" wrapText="1"/>
      <protection/>
    </xf>
    <xf numFmtId="49" fontId="47" fillId="0" borderId="17" xfId="0" applyNumberFormat="1" applyFont="1" applyBorder="1" applyAlignment="1" applyProtection="1">
      <alignment horizontal="center" vertical="top" wrapText="1"/>
      <protection/>
    </xf>
    <xf numFmtId="0" fontId="18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center" vertical="top"/>
      <protection/>
    </xf>
    <xf numFmtId="0" fontId="47" fillId="0" borderId="21" xfId="0" applyFont="1" applyBorder="1" applyAlignment="1" applyProtection="1">
      <alignment horizontal="center" vertical="top"/>
      <protection/>
    </xf>
    <xf numFmtId="0" fontId="11" fillId="0" borderId="0" xfId="0" applyFont="1" applyAlignment="1" applyProtection="1">
      <alignment horizontal="center"/>
      <protection/>
    </xf>
    <xf numFmtId="0" fontId="8" fillId="0" borderId="29" xfId="0" applyNumberFormat="1" applyFont="1" applyBorder="1" applyAlignment="1">
      <alignment horizontal="center" vertical="center" wrapText="1"/>
    </xf>
    <xf numFmtId="0" fontId="51" fillId="0" borderId="35" xfId="0" applyFont="1" applyBorder="1" applyAlignment="1" applyProtection="1">
      <alignment horizontal="center" vertical="top"/>
      <protection/>
    </xf>
    <xf numFmtId="49" fontId="57" fillId="45" borderId="17" xfId="0" applyNumberFormat="1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left" vertical="top" indent="1"/>
    </xf>
    <xf numFmtId="0" fontId="8" fillId="45" borderId="30" xfId="0" applyFont="1" applyFill="1" applyBorder="1" applyAlignment="1">
      <alignment horizontal="center" vertical="center" wrapText="1"/>
    </xf>
    <xf numFmtId="0" fontId="99" fillId="0" borderId="29" xfId="0" applyFont="1" applyBorder="1" applyAlignment="1" applyProtection="1">
      <alignment horizontal="left" vertical="top" wrapText="1" indent="5"/>
      <protection locked="0"/>
    </xf>
    <xf numFmtId="0" fontId="99" fillId="0" borderId="29" xfId="0" applyFont="1" applyBorder="1" applyAlignment="1" applyProtection="1">
      <alignment horizontal="left" vertical="top" indent="5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60" fillId="0" borderId="21" xfId="0" applyFont="1" applyBorder="1" applyAlignment="1" applyProtection="1">
      <alignment vertical="top" wrapText="1"/>
      <protection locked="0"/>
    </xf>
    <xf numFmtId="0" fontId="60" fillId="0" borderId="1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60" fillId="0" borderId="17" xfId="0" applyFont="1" applyBorder="1" applyAlignment="1" applyProtection="1">
      <alignment horizontal="left" vertical="top" wrapText="1"/>
      <protection locked="0"/>
    </xf>
    <xf numFmtId="43" fontId="4" fillId="0" borderId="17" xfId="69" applyFont="1" applyBorder="1" applyAlignment="1" applyProtection="1">
      <alignment horizontal="left" vertical="center" wrapText="1"/>
      <protection locked="0"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left" vertical="top" wrapText="1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center" vertical="top" wrapText="1"/>
      <protection locked="0"/>
    </xf>
    <xf numFmtId="49" fontId="4" fillId="0" borderId="17" xfId="0" applyNumberFormat="1" applyFont="1" applyBorder="1" applyAlignment="1" applyProtection="1">
      <alignment horizontal="center" vertical="top" wrapText="1"/>
      <protection locked="0"/>
    </xf>
    <xf numFmtId="49" fontId="4" fillId="0" borderId="31" xfId="0" applyNumberFormat="1" applyFont="1" applyBorder="1" applyAlignment="1" applyProtection="1">
      <alignment horizontal="center"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60" fillId="0" borderId="35" xfId="0" applyFont="1" applyBorder="1" applyAlignment="1" applyProtection="1">
      <alignment vertical="top" wrapText="1"/>
      <protection locked="0"/>
    </xf>
    <xf numFmtId="0" fontId="40" fillId="50" borderId="0" xfId="112" applyFont="1" applyFill="1">
      <alignment/>
      <protection/>
    </xf>
    <xf numFmtId="0" fontId="39" fillId="50" borderId="0" xfId="112" applyFont="1" applyFill="1">
      <alignment/>
      <protection/>
    </xf>
    <xf numFmtId="0" fontId="0" fillId="50" borderId="0" xfId="112" applyFont="1" applyFill="1">
      <alignment/>
      <protection/>
    </xf>
    <xf numFmtId="0" fontId="52" fillId="50" borderId="0" xfId="112" applyFont="1" applyFill="1">
      <alignment/>
      <protection/>
    </xf>
    <xf numFmtId="0" fontId="0" fillId="0" borderId="0" xfId="0" applyFont="1" applyAlignment="1">
      <alignment horizontal="left" vertical="top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53" fillId="45" borderId="17" xfId="0" applyFont="1" applyFill="1" applyBorder="1" applyAlignment="1">
      <alignment horizontal="center" vertical="center" wrapText="1"/>
    </xf>
    <xf numFmtId="49" fontId="53" fillId="45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45" borderId="17" xfId="0" applyFont="1" applyFill="1" applyBorder="1" applyAlignment="1">
      <alignment horizontal="center" vertical="center" wrapText="1"/>
    </xf>
    <xf numFmtId="0" fontId="8" fillId="45" borderId="2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8" fillId="45" borderId="31" xfId="0" applyFont="1" applyFill="1" applyBorder="1" applyAlignment="1">
      <alignment horizontal="center" vertical="center" wrapText="1"/>
    </xf>
    <xf numFmtId="0" fontId="99" fillId="0" borderId="30" xfId="0" applyFont="1" applyBorder="1" applyAlignment="1" applyProtection="1">
      <alignment horizontal="left" vertical="top" wrapText="1"/>
      <protection/>
    </xf>
    <xf numFmtId="14" fontId="99" fillId="0" borderId="30" xfId="0" applyNumberFormat="1" applyFont="1" applyBorder="1" applyAlignment="1" applyProtection="1">
      <alignment horizontal="left" vertical="top" indent="5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3" fillId="0" borderId="0" xfId="0" applyFont="1" applyBorder="1" applyAlignment="1">
      <alignment horizontal="center"/>
    </xf>
    <xf numFmtId="0" fontId="20" fillId="45" borderId="17" xfId="0" applyFont="1" applyFill="1" applyBorder="1" applyAlignment="1">
      <alignment horizontal="center" vertical="center" wrapText="1"/>
    </xf>
    <xf numFmtId="0" fontId="99" fillId="0" borderId="30" xfId="0" applyFont="1" applyBorder="1" applyAlignment="1" applyProtection="1">
      <alignment vertical="top" wrapText="1"/>
      <protection/>
    </xf>
    <xf numFmtId="0" fontId="100" fillId="0" borderId="30" xfId="0" applyFont="1" applyBorder="1" applyAlignment="1" applyProtection="1">
      <alignment horizontal="left" vertical="top" indent="5"/>
      <protection locked="0"/>
    </xf>
    <xf numFmtId="0" fontId="99" fillId="0" borderId="30" xfId="0" applyFont="1" applyBorder="1" applyAlignment="1" applyProtection="1">
      <alignment horizontal="left" vertical="top" indent="5"/>
      <protection locked="0"/>
    </xf>
    <xf numFmtId="0" fontId="100" fillId="0" borderId="29" xfId="0" applyFont="1" applyBorder="1" applyAlignment="1" applyProtection="1">
      <alignment horizontal="left" vertical="top" indent="5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62" fillId="0" borderId="0" xfId="85" applyFont="1" applyFill="1" applyBorder="1" applyAlignment="1" applyProtection="1">
      <alignment horizontal="center" wrapText="1"/>
      <protection/>
    </xf>
    <xf numFmtId="0" fontId="8" fillId="45" borderId="21" xfId="0" applyFont="1" applyFill="1" applyBorder="1" applyAlignment="1">
      <alignment horizontal="center" vertical="center"/>
    </xf>
    <xf numFmtId="0" fontId="8" fillId="45" borderId="30" xfId="0" applyFont="1" applyFill="1" applyBorder="1" applyAlignment="1">
      <alignment horizontal="center" vertical="center"/>
    </xf>
    <xf numFmtId="0" fontId="8" fillId="45" borderId="31" xfId="0" applyFont="1" applyFill="1" applyBorder="1" applyAlignment="1">
      <alignment horizontal="center" vertical="center"/>
    </xf>
    <xf numFmtId="164" fontId="60" fillId="0" borderId="21" xfId="71" applyFont="1" applyBorder="1" applyAlignment="1" applyProtection="1">
      <alignment horizontal="center" vertical="top" wrapText="1"/>
      <protection locked="0"/>
    </xf>
    <xf numFmtId="164" fontId="60" fillId="0" borderId="31" xfId="71" applyFont="1" applyBorder="1" applyAlignment="1" applyProtection="1">
      <alignment horizontal="center" vertical="top" wrapText="1"/>
      <protection locked="0"/>
    </xf>
    <xf numFmtId="0" fontId="8" fillId="45" borderId="30" xfId="0" applyFont="1" applyFill="1" applyBorder="1" applyAlignment="1">
      <alignment horizontal="center" vertical="center" wrapText="1"/>
    </xf>
    <xf numFmtId="164" fontId="60" fillId="0" borderId="30" xfId="71" applyFont="1" applyBorder="1" applyAlignment="1" applyProtection="1">
      <alignment horizontal="center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49" fontId="50" fillId="45" borderId="21" xfId="0" applyNumberFormat="1" applyFont="1" applyFill="1" applyBorder="1" applyAlignment="1">
      <alignment horizontal="center" vertical="center" wrapText="1"/>
    </xf>
    <xf numFmtId="49" fontId="50" fillId="45" borderId="3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top" wrapText="1"/>
      <protection locked="0"/>
    </xf>
    <xf numFmtId="49" fontId="4" fillId="0" borderId="30" xfId="0" applyNumberFormat="1" applyFont="1" applyBorder="1" applyAlignment="1" applyProtection="1">
      <alignment horizontal="center" vertical="top" wrapText="1"/>
      <protection locked="0"/>
    </xf>
    <xf numFmtId="49" fontId="4" fillId="0" borderId="31" xfId="0" applyNumberFormat="1" applyFont="1" applyBorder="1" applyAlignment="1" applyProtection="1">
      <alignment horizontal="center" vertical="top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horizontal="center" vertical="top" wrapText="1"/>
      <protection locked="0"/>
    </xf>
    <xf numFmtId="49" fontId="8" fillId="45" borderId="21" xfId="0" applyNumberFormat="1" applyFont="1" applyFill="1" applyBorder="1" applyAlignment="1">
      <alignment horizontal="center" vertical="center" wrapText="1"/>
    </xf>
    <xf numFmtId="49" fontId="8" fillId="45" borderId="3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0" fontId="8" fillId="45" borderId="36" xfId="0" applyFont="1" applyFill="1" applyBorder="1" applyAlignment="1">
      <alignment horizontal="center" vertical="center" wrapText="1"/>
    </xf>
    <xf numFmtId="0" fontId="8" fillId="45" borderId="37" xfId="0" applyFont="1" applyFill="1" applyBorder="1" applyAlignment="1">
      <alignment horizontal="center" vertical="center" wrapText="1"/>
    </xf>
    <xf numFmtId="0" fontId="60" fillId="0" borderId="21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1" xfId="104"/>
    <cellStyle name="Normal 22" xfId="105"/>
    <cellStyle name="Normal 24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0" xfId="124"/>
    <cellStyle name="Normal 41" xfId="125"/>
    <cellStyle name="Normal 42" xfId="126"/>
    <cellStyle name="Normal 43" xfId="127"/>
    <cellStyle name="Normal 45" xfId="128"/>
    <cellStyle name="Normal 46" xfId="129"/>
    <cellStyle name="Normal 47" xfId="130"/>
    <cellStyle name="Normal 48" xfId="131"/>
    <cellStyle name="Normal 49" xfId="132"/>
    <cellStyle name="Normal 5" xfId="133"/>
    <cellStyle name="Normal 50" xfId="134"/>
    <cellStyle name="Normal 51" xfId="135"/>
    <cellStyle name="Normal 52" xfId="136"/>
    <cellStyle name="Normal 53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0" xfId="144"/>
    <cellStyle name="Normal 61" xfId="145"/>
    <cellStyle name="Normal 62" xfId="146"/>
    <cellStyle name="Normal 63" xfId="147"/>
    <cellStyle name="Normal 64" xfId="148"/>
    <cellStyle name="Normal 65" xfId="149"/>
    <cellStyle name="Normal 66" xfId="150"/>
    <cellStyle name="Normal 67" xfId="151"/>
    <cellStyle name="Normal 68" xfId="152"/>
    <cellStyle name="Normal 69" xfId="153"/>
    <cellStyle name="Normal 7" xfId="154"/>
    <cellStyle name="Normal 70" xfId="155"/>
    <cellStyle name="Normal 8" xfId="156"/>
    <cellStyle name="Normal 9" xfId="157"/>
    <cellStyle name="Note" xfId="158"/>
    <cellStyle name="Note 2" xfId="159"/>
    <cellStyle name="Output" xfId="160"/>
    <cellStyle name="Output 2" xfId="161"/>
    <cellStyle name="Percent" xfId="162"/>
    <cellStyle name="Style 1" xfId="163"/>
    <cellStyle name="Title" xfId="164"/>
    <cellStyle name="Title 2" xfId="165"/>
    <cellStyle name="Total" xfId="166"/>
    <cellStyle name="Total 2" xfId="167"/>
    <cellStyle name="Warning Text" xfId="168"/>
    <cellStyle name="Warning Text 2" xfId="169"/>
  </cellStyles>
  <dxfs count="9"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indexed="17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rgb="FF0080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mailto:iaa_paascu@dlsu.edu.ph?subject=Faculty%20Information%20Form%20for%20AY%202011-201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6</xdr:col>
      <xdr:colOff>638175</xdr:colOff>
      <xdr:row>0</xdr:row>
      <xdr:rowOff>1866900</xdr:rowOff>
    </xdr:to>
    <xdr:sp>
      <xdr:nvSpPr>
        <xdr:cNvPr id="1" name="Rectangle 26"/>
        <xdr:cNvSpPr>
          <a:spLocks/>
        </xdr:cNvSpPr>
      </xdr:nvSpPr>
      <xdr:spPr>
        <a:xfrm>
          <a:off x="57150" y="66675"/>
          <a:ext cx="8458200" cy="18002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400" b="1" i="0" u="sng" baseline="0">
              <a:solidFill>
                <a:srgbClr val="000000"/>
              </a:solidFill>
            </a:rPr>
            <a:t>General Instructions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This form should be accomplished by 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</a:rPr>
            <a:t>DLSU Faculty members</a:t>
          </a:r>
          <a:r>
            <a:rPr lang="en-US" cap="none" sz="1400" b="0" i="0" u="none" baseline="0">
              <a:solidFill>
                <a:srgbClr val="FF0000"/>
              </a:solidFill>
            </a:rPr>
            <a:t>.
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Do not leave any item blank. When the answer is none enter</a:t>
          </a:r>
          <a:r>
            <a:rPr lang="en-US" cap="none" sz="1400" b="1" i="0" u="none" baseline="0">
              <a:solidFill>
                <a:srgbClr val="000000"/>
              </a:solidFill>
            </a:rPr>
            <a:t> "0" </a:t>
          </a:r>
          <a:r>
            <a:rPr lang="en-US" cap="none" sz="1200" b="0" i="0" u="none" baseline="0">
              <a:solidFill>
                <a:srgbClr val="000000"/>
              </a:solidFill>
            </a:rPr>
            <a:t>and when not applicable enter </a:t>
          </a:r>
          <a:r>
            <a:rPr lang="en-US" cap="none" sz="1400" b="1" i="0" u="none" baseline="0">
              <a:solidFill>
                <a:srgbClr val="000000"/>
              </a:solidFill>
            </a:rPr>
            <a:t>"NA"</a:t>
          </a:r>
          <a:r>
            <a:rPr lang="en-US" cap="none" sz="1400" b="0" i="0" u="none" baseline="0">
              <a:solidFill>
                <a:srgbClr val="000000"/>
              </a:solidFill>
            </a:rPr>
            <a:t>.  
</a:t>
          </a:r>
          <a:r>
            <a:rPr lang="en-US" cap="none" sz="1200" b="0" i="0" u="none" baseline="0">
              <a:solidFill>
                <a:srgbClr val="000000"/>
              </a:solidFill>
            </a:rPr>
            <a:t>Rows</a:t>
          </a:r>
          <a:r>
            <a:rPr lang="en-US" cap="none" sz="1200" b="0" i="0" u="none" baseline="0">
              <a:solidFill>
                <a:srgbClr val="000000"/>
              </a:solidFill>
            </a:rPr>
            <a:t> can be added or deleted as needed.
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Please complete this form, save as </a:t>
          </a:r>
          <a:r>
            <a:rPr lang="en-US" cap="none" sz="1400" b="1" i="0" u="none" baseline="0">
              <a:solidFill>
                <a:srgbClr val="FF0000"/>
              </a:solidFill>
            </a:rPr>
            <a:t>&lt;your Lastname. your Firstname&gt;</a:t>
          </a:r>
          <a:r>
            <a:rPr lang="en-US" cap="none" sz="14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and 
</a:t>
          </a:r>
          <a:r>
            <a:rPr lang="en-US" cap="none" sz="1200" b="0" i="0" u="none" baseline="0">
              <a:solidFill>
                <a:srgbClr val="000000"/>
              </a:solidFill>
            </a:rPr>
            <a:t>email </a:t>
          </a:r>
          <a:r>
            <a:rPr lang="en-US" cap="none" sz="1200" b="0" i="0" u="none" baseline="0">
              <a:solidFill>
                <a:srgbClr val="000000"/>
              </a:solidFill>
            </a:rPr>
            <a:t>to </a:t>
          </a:r>
          <a:r>
            <a:rPr lang="en-US" cap="none" sz="1400" b="1" i="0" u="none" baseline="0">
              <a:solidFill>
                <a:srgbClr val="000000"/>
              </a:solidFill>
            </a:rPr>
            <a:t>quality@dlsu.edu.ph </a:t>
          </a:r>
        </a:p>
      </xdr:txBody>
    </xdr:sp>
    <xdr:clientData fPrintsWithSheet="0"/>
  </xdr:twoCellAnchor>
  <xdr:oneCellAnchor>
    <xdr:from>
      <xdr:col>0</xdr:col>
      <xdr:colOff>104775</xdr:colOff>
      <xdr:row>4</xdr:row>
      <xdr:rowOff>142875</xdr:rowOff>
    </xdr:from>
    <xdr:ext cx="676275" cy="790575"/>
    <xdr:sp>
      <xdr:nvSpPr>
        <xdr:cNvPr id="2" name="AutoShape 27"/>
        <xdr:cNvSpPr>
          <a:spLocks/>
        </xdr:cNvSpPr>
      </xdr:nvSpPr>
      <xdr:spPr>
        <a:xfrm>
          <a:off x="104775" y="2800350"/>
          <a:ext cx="676275" cy="790575"/>
        </a:xfrm>
        <a:prstGeom prst="rightArrow">
          <a:avLst>
            <a:gd name="adj1" fmla="val 6453"/>
            <a:gd name="adj2" fmla="val -20856"/>
          </a:avLst>
        </a:prstGeom>
        <a:solidFill>
          <a:srgbClr val="008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Start here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0</xdr:rowOff>
    </xdr:from>
    <xdr:to>
      <xdr:col>4</xdr:col>
      <xdr:colOff>28575</xdr:colOff>
      <xdr:row>64</xdr:row>
      <xdr:rowOff>180975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47625" y="18249900"/>
          <a:ext cx="8305800" cy="158115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Next steps: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(1) Please save this file as </a:t>
          </a:r>
          <a:r>
            <a:rPr lang="en-US" cap="none" sz="1200" b="1" i="0" u="none" baseline="0">
              <a:solidFill>
                <a:srgbClr val="FF0000"/>
              </a:solidFill>
            </a:rPr>
            <a:t>&lt;your Lastname.your Firstname&gt;</a:t>
          </a:r>
          <a:r>
            <a:rPr lang="en-US" cap="none" sz="1200" b="0" i="0" u="none" baseline="0">
              <a:solidFill>
                <a:srgbClr val="000000"/>
              </a:solidFill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</a:rPr>
            <a:t>   (2) Send to </a:t>
          </a:r>
          <a:r>
            <a:rPr lang="en-US" cap="none" sz="1200" b="1" i="0" u="none" baseline="0">
              <a:solidFill>
                <a:srgbClr val="FF0000"/>
              </a:solidFill>
            </a:rPr>
            <a:t>quality@dlsu.edu.ph</a:t>
          </a:r>
          <a:r>
            <a:rPr lang="en-US" cap="none" sz="1200" b="0" i="0" u="none" baseline="0">
              <a:solidFill>
                <a:srgbClr val="000000"/>
              </a:solidFill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</a:rPr>
            <a:t>(3) Click this box to open mailto: iaa_paascu@dlsu.edu.ph.
</a:t>
          </a:r>
          <a:r>
            <a:rPr lang="en-US" cap="none" sz="1200" b="0" i="0" u="none" baseline="0">
              <a:solidFill>
                <a:srgbClr val="000000"/>
              </a:solidFill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</a:rPr>
            <a:t>For further inquiries, please contact QAO Office at loc. 567 or email quality@dlsu.edu.ph.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Thank you for accomplishing this form. 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yportal.dlsu.edu.ph/sites/iaa/Accreditation%20and%20Assessment/PAASCU/Faculty%20Plantilla/Faculty%20Teaching%20Load%20Sep24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"/>
      <sheetName val="GE List"/>
      <sheetName val="GEC of all Colleges "/>
      <sheetName val="GEC-SUMMARY"/>
      <sheetName val="GEC"/>
      <sheetName val="LCC"/>
      <sheetName val="UGPC"/>
      <sheetName val="GS"/>
      <sheetName val="Delaoding"/>
      <sheetName val="Faculty List"/>
    </sheetNames>
    <sheetDataSet>
      <sheetData sheetId="2">
        <row r="3">
          <cell r="A3" t="str">
            <v>COLLEGE OFFERING THE COURSE-SECTION CODE-COURSE CODE</v>
          </cell>
          <cell r="B3" t="str">
            <v>REQUIRED BY THE COLLEGE</v>
          </cell>
          <cell r="C3" t="str">
            <v>COURSE TITLE</v>
          </cell>
          <cell r="D3" t="str">
            <v>CATEGORIES</v>
          </cell>
          <cell r="E3" t="str">
            <v>COURSE CODE</v>
          </cell>
          <cell r="F3" t="str">
            <v>COLLEGE OFFERING THE COURSE</v>
          </cell>
          <cell r="G3" t="str">
            <v>UNITS</v>
          </cell>
          <cell r="H3" t="str">
            <v>TYPE OF LOAD</v>
          </cell>
          <cell r="I3" t="str">
            <v>SECTION CODE</v>
          </cell>
        </row>
        <row r="4">
          <cell r="A4" t="str">
            <v/>
          </cell>
          <cell r="C4" t="str">
            <v>1) LANGUAGE AND HUMANITIES </v>
          </cell>
        </row>
        <row r="5">
          <cell r="A5" t="str">
            <v/>
          </cell>
          <cell r="C5" t="str">
            <v>     ENGLISH (6 units)</v>
          </cell>
        </row>
        <row r="6">
          <cell r="A6" t="str">
            <v>CED-C-ENGLCOM</v>
          </cell>
          <cell r="B6" t="str">
            <v>CBE</v>
          </cell>
          <cell r="C6" t="str">
            <v>Basic Communication and Study Skills </v>
          </cell>
          <cell r="D6" t="str">
            <v>English</v>
          </cell>
          <cell r="E6" t="str">
            <v>ENGLCOM</v>
          </cell>
          <cell r="F6" t="str">
            <v>CED</v>
          </cell>
          <cell r="G6">
            <v>3</v>
          </cell>
          <cell r="H6" t="str">
            <v>GEC of CBE</v>
          </cell>
          <cell r="I6" t="str">
            <v>C</v>
          </cell>
        </row>
        <row r="7">
          <cell r="A7" t="str">
            <v>CED-C-ENGLRES</v>
          </cell>
          <cell r="B7" t="str">
            <v>CBE</v>
          </cell>
          <cell r="C7" t="str">
            <v>Basic Research Skills</v>
          </cell>
          <cell r="D7" t="str">
            <v>English</v>
          </cell>
          <cell r="E7" t="str">
            <v>ENGLRES</v>
          </cell>
          <cell r="F7" t="str">
            <v>CED</v>
          </cell>
          <cell r="G7">
            <v>3</v>
          </cell>
          <cell r="H7" t="str">
            <v>GEC of CBE</v>
          </cell>
          <cell r="I7" t="str">
            <v>C</v>
          </cell>
        </row>
        <row r="8">
          <cell r="A8" t="str">
            <v>CED-K-ENGLCOM</v>
          </cell>
          <cell r="B8" t="str">
            <v>CBE</v>
          </cell>
          <cell r="C8" t="str">
            <v>Basic Communication and Study Skills </v>
          </cell>
          <cell r="D8" t="str">
            <v>English</v>
          </cell>
          <cell r="E8" t="str">
            <v>ENGLCOM</v>
          </cell>
          <cell r="F8" t="str">
            <v>CED</v>
          </cell>
          <cell r="G8">
            <v>3</v>
          </cell>
          <cell r="H8" t="str">
            <v>GEC of CBE</v>
          </cell>
          <cell r="I8" t="str">
            <v>K</v>
          </cell>
        </row>
        <row r="9">
          <cell r="A9" t="str">
            <v>CED-K-ENGLRES</v>
          </cell>
          <cell r="B9" t="str">
            <v>CBE</v>
          </cell>
          <cell r="C9" t="str">
            <v>Basic Research Skills</v>
          </cell>
          <cell r="D9" t="str">
            <v>English</v>
          </cell>
          <cell r="E9" t="str">
            <v>ENGLRES</v>
          </cell>
          <cell r="F9" t="str">
            <v>CED</v>
          </cell>
          <cell r="G9">
            <v>3</v>
          </cell>
          <cell r="H9" t="str">
            <v>GEC of CBE</v>
          </cell>
          <cell r="I9" t="str">
            <v>K</v>
          </cell>
        </row>
        <row r="10">
          <cell r="A10" t="str">
            <v/>
          </cell>
          <cell r="C10" t="str">
            <v>      FILIPINO (6 units)</v>
          </cell>
        </row>
        <row r="11">
          <cell r="A11" t="str">
            <v>CLA-C-FILKOMU</v>
          </cell>
          <cell r="B11" t="str">
            <v>CBE</v>
          </cell>
          <cell r="C11" t="str">
            <v>Komunikasyon sa Araling Pilipino </v>
          </cell>
          <cell r="D11" t="str">
            <v>Filipino</v>
          </cell>
          <cell r="E11" t="str">
            <v>FILKOMU</v>
          </cell>
          <cell r="F11" t="str">
            <v>CLA</v>
          </cell>
          <cell r="G11">
            <v>3</v>
          </cell>
          <cell r="H11" t="str">
            <v>GEC of CBE</v>
          </cell>
          <cell r="I11" t="str">
            <v>C</v>
          </cell>
        </row>
        <row r="12">
          <cell r="A12" t="str">
            <v>CLA-C-FILDLAR</v>
          </cell>
          <cell r="B12" t="str">
            <v>CBE</v>
          </cell>
          <cell r="C12" t="str">
            <v>Pagbasa at Pagsulat sa iba’t ibang Disiplina</v>
          </cell>
          <cell r="D12" t="str">
            <v>Filipino</v>
          </cell>
          <cell r="E12" t="str">
            <v>FILDLAR</v>
          </cell>
          <cell r="F12" t="str">
            <v>CLA</v>
          </cell>
          <cell r="G12">
            <v>3</v>
          </cell>
          <cell r="H12" t="str">
            <v>GEC of CBE</v>
          </cell>
          <cell r="I12" t="str">
            <v>C</v>
          </cell>
        </row>
        <row r="13">
          <cell r="A13" t="str">
            <v>CLA-K-FILKOMU</v>
          </cell>
          <cell r="B13" t="str">
            <v>CBE</v>
          </cell>
          <cell r="C13" t="str">
            <v>Komunikasyon sa Araling Pilipino </v>
          </cell>
          <cell r="D13" t="str">
            <v>Filipino</v>
          </cell>
          <cell r="E13" t="str">
            <v>FILKOMU</v>
          </cell>
          <cell r="F13" t="str">
            <v>CLA</v>
          </cell>
          <cell r="G13">
            <v>3</v>
          </cell>
          <cell r="H13" t="str">
            <v>GEC of CBE</v>
          </cell>
          <cell r="I13" t="str">
            <v>K</v>
          </cell>
        </row>
        <row r="14">
          <cell r="A14" t="str">
            <v>CLA-K-FILDLAR</v>
          </cell>
          <cell r="B14" t="str">
            <v>CBE</v>
          </cell>
          <cell r="C14" t="str">
            <v>Pagbasa at Pagsulat sa iba’t ibang Disiplina</v>
          </cell>
          <cell r="D14" t="str">
            <v>Filipino</v>
          </cell>
          <cell r="E14" t="str">
            <v>FILDLAR</v>
          </cell>
          <cell r="F14" t="str">
            <v>CLA</v>
          </cell>
          <cell r="G14">
            <v>3</v>
          </cell>
          <cell r="H14" t="str">
            <v>GEC of CBE</v>
          </cell>
          <cell r="I14" t="str">
            <v>K</v>
          </cell>
        </row>
        <row r="15">
          <cell r="A15" t="str">
            <v/>
          </cell>
          <cell r="C15" t="str">
            <v>   HUMANITIES (9 units)</v>
          </cell>
        </row>
        <row r="16">
          <cell r="A16" t="str">
            <v>CLA-C-HUMAART</v>
          </cell>
          <cell r="B16" t="str">
            <v>CBE</v>
          </cell>
          <cell r="C16" t="str">
            <v>Introduction to Art</v>
          </cell>
          <cell r="D16" t="str">
            <v>Humanities</v>
          </cell>
          <cell r="E16" t="str">
            <v>HUMAART</v>
          </cell>
          <cell r="F16" t="str">
            <v>CLA</v>
          </cell>
          <cell r="G16">
            <v>3</v>
          </cell>
          <cell r="H16" t="str">
            <v>GEC of CBE</v>
          </cell>
          <cell r="I16" t="str">
            <v>C</v>
          </cell>
        </row>
        <row r="17">
          <cell r="A17" t="str">
            <v>CLA-C-HUMALIT</v>
          </cell>
          <cell r="B17" t="str">
            <v>CBE</v>
          </cell>
          <cell r="C17" t="str">
            <v>Introduction to Literature</v>
          </cell>
          <cell r="D17" t="str">
            <v>Humanities</v>
          </cell>
          <cell r="E17" t="str">
            <v>HUMALIT</v>
          </cell>
          <cell r="F17" t="str">
            <v>CLA</v>
          </cell>
          <cell r="G17">
            <v>3</v>
          </cell>
          <cell r="H17" t="str">
            <v>GEC of CBE</v>
          </cell>
          <cell r="I17" t="str">
            <v>C</v>
          </cell>
        </row>
        <row r="18">
          <cell r="A18" t="str">
            <v>CLA-C-INTFILO</v>
          </cell>
          <cell r="B18" t="str">
            <v>CBE</v>
          </cell>
          <cell r="C18" t="str">
            <v>Introductory Philosophy</v>
          </cell>
          <cell r="D18" t="str">
            <v>Humanities</v>
          </cell>
          <cell r="E18" t="str">
            <v>INTFILO</v>
          </cell>
          <cell r="F18" t="str">
            <v>CLA</v>
          </cell>
          <cell r="G18">
            <v>3</v>
          </cell>
          <cell r="H18" t="str">
            <v>GEC of CBE</v>
          </cell>
          <cell r="I18" t="str">
            <v>C</v>
          </cell>
        </row>
        <row r="19">
          <cell r="A19" t="str">
            <v>CLA-K-HUMAART</v>
          </cell>
          <cell r="B19" t="str">
            <v>CBE</v>
          </cell>
          <cell r="C19" t="str">
            <v>Introduction to Art</v>
          </cell>
          <cell r="D19" t="str">
            <v>Humanities</v>
          </cell>
          <cell r="E19" t="str">
            <v>HUMAART</v>
          </cell>
          <cell r="F19" t="str">
            <v>CLA</v>
          </cell>
          <cell r="G19">
            <v>3</v>
          </cell>
          <cell r="H19" t="str">
            <v>GEC of CBE</v>
          </cell>
          <cell r="I19" t="str">
            <v>K</v>
          </cell>
        </row>
        <row r="20">
          <cell r="A20" t="str">
            <v>CLA-K-HUMALIT</v>
          </cell>
          <cell r="B20" t="str">
            <v>CBE</v>
          </cell>
          <cell r="C20" t="str">
            <v>Introduction to Literature</v>
          </cell>
          <cell r="D20" t="str">
            <v>Humanities</v>
          </cell>
          <cell r="E20" t="str">
            <v>HUMALIT</v>
          </cell>
          <cell r="F20" t="str">
            <v>CLA</v>
          </cell>
          <cell r="G20">
            <v>3</v>
          </cell>
          <cell r="H20" t="str">
            <v>GEC of CBE</v>
          </cell>
          <cell r="I20" t="str">
            <v>K</v>
          </cell>
        </row>
        <row r="21">
          <cell r="A21" t="str">
            <v>CLA-K-INTFILO</v>
          </cell>
          <cell r="B21" t="str">
            <v>CBE</v>
          </cell>
          <cell r="C21" t="str">
            <v>Introductory Philosophy</v>
          </cell>
          <cell r="D21" t="str">
            <v>Humanities</v>
          </cell>
          <cell r="E21" t="str">
            <v>INTFILO</v>
          </cell>
          <cell r="F21" t="str">
            <v>CLA</v>
          </cell>
          <cell r="G21">
            <v>3</v>
          </cell>
          <cell r="H21" t="str">
            <v>GEC of CBE</v>
          </cell>
          <cell r="I21" t="str">
            <v>K</v>
          </cell>
        </row>
        <row r="22">
          <cell r="A22" t="str">
            <v/>
          </cell>
          <cell r="C22" t="str">
            <v>2.  Mathematics, Natural Sciences &amp; Information Technology (15 units)</v>
          </cell>
        </row>
        <row r="23">
          <cell r="A23" t="str">
            <v/>
          </cell>
          <cell r="C23" t="str">
            <v>     MATHEMATICS (6 units)</v>
          </cell>
        </row>
        <row r="24">
          <cell r="A24" t="str">
            <v>CBE-C-COMALGE</v>
          </cell>
          <cell r="B24" t="str">
            <v>CBE</v>
          </cell>
          <cell r="C24" t="str">
            <v>Commerce Algebra </v>
          </cell>
          <cell r="D24" t="str">
            <v>Mathematics</v>
          </cell>
          <cell r="E24" t="str">
            <v>COMALGE</v>
          </cell>
          <cell r="F24" t="str">
            <v>CBE</v>
          </cell>
          <cell r="G24">
            <v>3</v>
          </cell>
          <cell r="H24" t="str">
            <v>GEC of CBE</v>
          </cell>
          <cell r="I24" t="str">
            <v>C</v>
          </cell>
        </row>
        <row r="25">
          <cell r="A25" t="str">
            <v>COS-C-COMALGE</v>
          </cell>
          <cell r="B25" t="str">
            <v>CBE</v>
          </cell>
          <cell r="C25" t="str">
            <v>Commerce Algebra </v>
          </cell>
          <cell r="D25" t="str">
            <v>Mathematics</v>
          </cell>
          <cell r="E25" t="str">
            <v>COMALGE</v>
          </cell>
          <cell r="F25" t="str">
            <v>COS</v>
          </cell>
          <cell r="G25">
            <v>3</v>
          </cell>
          <cell r="H25" t="str">
            <v>GEC of CBE</v>
          </cell>
          <cell r="I25" t="str">
            <v>C</v>
          </cell>
        </row>
        <row r="26">
          <cell r="A26" t="str">
            <v>CBE-C-BUSMATH</v>
          </cell>
          <cell r="B26" t="str">
            <v>CBE</v>
          </cell>
          <cell r="C26" t="str">
            <v>Business Mathematics</v>
          </cell>
          <cell r="D26" t="str">
            <v>Mathematics</v>
          </cell>
          <cell r="E26" t="str">
            <v>BUSMATH</v>
          </cell>
          <cell r="F26" t="str">
            <v>CBE</v>
          </cell>
          <cell r="G26">
            <v>3</v>
          </cell>
          <cell r="H26" t="str">
            <v>GEC of CBE</v>
          </cell>
          <cell r="I26" t="str">
            <v>C</v>
          </cell>
        </row>
        <row r="27">
          <cell r="A27" t="str">
            <v>COS-C-BUSMATH</v>
          </cell>
          <cell r="B27" t="str">
            <v>CBE</v>
          </cell>
          <cell r="C27" t="str">
            <v>Business Mathematics</v>
          </cell>
          <cell r="D27" t="str">
            <v>Mathematics</v>
          </cell>
          <cell r="E27" t="str">
            <v>BUSMATH</v>
          </cell>
          <cell r="F27" t="str">
            <v>COS</v>
          </cell>
          <cell r="G27">
            <v>3</v>
          </cell>
          <cell r="H27" t="str">
            <v>GEC of CBE</v>
          </cell>
          <cell r="I27" t="str">
            <v>C</v>
          </cell>
        </row>
        <row r="28">
          <cell r="A28" t="str">
            <v>CBE-K-COMALGE</v>
          </cell>
          <cell r="B28" t="str">
            <v>CBE</v>
          </cell>
          <cell r="C28" t="str">
            <v>Commerce Algebra </v>
          </cell>
          <cell r="D28" t="str">
            <v>Mathematics</v>
          </cell>
          <cell r="E28" t="str">
            <v>COMALGE</v>
          </cell>
          <cell r="F28" t="str">
            <v>CBE</v>
          </cell>
          <cell r="G28">
            <v>3</v>
          </cell>
          <cell r="H28" t="str">
            <v>GEC of CBE</v>
          </cell>
          <cell r="I28" t="str">
            <v>K</v>
          </cell>
        </row>
        <row r="29">
          <cell r="A29" t="str">
            <v>COS-K-COMALGE</v>
          </cell>
          <cell r="B29" t="str">
            <v>CBE</v>
          </cell>
          <cell r="C29" t="str">
            <v>Commerce Algebra </v>
          </cell>
          <cell r="D29" t="str">
            <v>Mathematics</v>
          </cell>
          <cell r="E29" t="str">
            <v>COMALGE</v>
          </cell>
          <cell r="F29" t="str">
            <v>COS</v>
          </cell>
          <cell r="G29">
            <v>3</v>
          </cell>
          <cell r="H29" t="str">
            <v>GEC of CBE</v>
          </cell>
          <cell r="I29" t="str">
            <v>K</v>
          </cell>
        </row>
        <row r="30">
          <cell r="A30" t="str">
            <v>CBE-K-BUSMATH</v>
          </cell>
          <cell r="B30" t="str">
            <v>CBE</v>
          </cell>
          <cell r="C30" t="str">
            <v>Business Mathematics</v>
          </cell>
          <cell r="D30" t="str">
            <v>Mathematics</v>
          </cell>
          <cell r="E30" t="str">
            <v>BUSMATH</v>
          </cell>
          <cell r="F30" t="str">
            <v>CBE</v>
          </cell>
          <cell r="G30">
            <v>3</v>
          </cell>
          <cell r="H30" t="str">
            <v>GEC of CBE</v>
          </cell>
          <cell r="I30" t="str">
            <v>K</v>
          </cell>
        </row>
        <row r="31">
          <cell r="A31" t="str">
            <v>COS-K-BUSMATH</v>
          </cell>
          <cell r="B31" t="str">
            <v>CBE</v>
          </cell>
          <cell r="C31" t="str">
            <v>Business Mathematics</v>
          </cell>
          <cell r="D31" t="str">
            <v>Mathematics</v>
          </cell>
          <cell r="E31" t="str">
            <v>BUSMATH</v>
          </cell>
          <cell r="F31" t="str">
            <v>COS</v>
          </cell>
          <cell r="G31">
            <v>3</v>
          </cell>
          <cell r="H31" t="str">
            <v>GEC of CBE</v>
          </cell>
          <cell r="I31" t="str">
            <v>K</v>
          </cell>
        </row>
        <row r="32">
          <cell r="A32" t="str">
            <v/>
          </cell>
          <cell r="C32" t="str">
            <v> NATURAL SCIENCES</v>
          </cell>
        </row>
        <row r="33">
          <cell r="A33" t="str">
            <v>COS-C-SCIENVB</v>
          </cell>
          <cell r="B33" t="str">
            <v>CBE</v>
          </cell>
          <cell r="C33" t="str">
            <v>Biology (lecture)</v>
          </cell>
          <cell r="D33" t="str">
            <v>Natural Sciences</v>
          </cell>
          <cell r="E33" t="str">
            <v>SCIENVB</v>
          </cell>
          <cell r="F33" t="str">
            <v>COS</v>
          </cell>
          <cell r="G33">
            <v>2</v>
          </cell>
          <cell r="H33" t="str">
            <v>GEC of CBE</v>
          </cell>
          <cell r="I33" t="str">
            <v>C</v>
          </cell>
        </row>
        <row r="34">
          <cell r="A34" t="str">
            <v>COS-C-SCIMATB</v>
          </cell>
          <cell r="B34" t="str">
            <v>CBE</v>
          </cell>
          <cell r="C34" t="str">
            <v>Biology (lecture)</v>
          </cell>
          <cell r="D34" t="str">
            <v>Natural Sciences</v>
          </cell>
          <cell r="E34" t="str">
            <v>SCIMATB</v>
          </cell>
          <cell r="F34" t="str">
            <v>COS</v>
          </cell>
          <cell r="G34">
            <v>2</v>
          </cell>
          <cell r="H34" t="str">
            <v>GEC of CBE</v>
          </cell>
          <cell r="I34" t="str">
            <v>C</v>
          </cell>
        </row>
        <row r="35">
          <cell r="A35" t="str">
            <v>COS-C-LBYMATB</v>
          </cell>
          <cell r="B35" t="str">
            <v>CBE</v>
          </cell>
          <cell r="C35" t="str">
            <v>Biology (laboratory)</v>
          </cell>
          <cell r="D35" t="str">
            <v>Natural Sciences</v>
          </cell>
          <cell r="E35" t="str">
            <v>LBYMATB</v>
          </cell>
          <cell r="F35" t="str">
            <v>COS</v>
          </cell>
          <cell r="G35">
            <v>2</v>
          </cell>
          <cell r="H35" t="str">
            <v>GEC of CBE</v>
          </cell>
          <cell r="I35" t="str">
            <v>C</v>
          </cell>
        </row>
        <row r="36">
          <cell r="A36" t="str">
            <v>COS-C-SCIENVC</v>
          </cell>
          <cell r="B36" t="str">
            <v>CBE</v>
          </cell>
          <cell r="C36" t="str">
            <v>Chemistry (lecture)</v>
          </cell>
          <cell r="D36" t="str">
            <v>Natural Sciences</v>
          </cell>
          <cell r="E36" t="str">
            <v>SCIENVC</v>
          </cell>
          <cell r="F36" t="str">
            <v>COS</v>
          </cell>
          <cell r="G36">
            <v>2</v>
          </cell>
          <cell r="H36" t="str">
            <v>GEC of CBE</v>
          </cell>
          <cell r="I36" t="str">
            <v>C</v>
          </cell>
        </row>
        <row r="37">
          <cell r="A37" t="str">
            <v>COS-C-SCIMATC</v>
          </cell>
          <cell r="B37" t="str">
            <v>CBE</v>
          </cell>
          <cell r="C37" t="str">
            <v>Chemistry (lecture)</v>
          </cell>
          <cell r="D37" t="str">
            <v>Natural Sciences</v>
          </cell>
          <cell r="E37" t="str">
            <v>SCIMATC</v>
          </cell>
          <cell r="F37" t="str">
            <v>COS</v>
          </cell>
          <cell r="G37">
            <v>2</v>
          </cell>
          <cell r="H37" t="str">
            <v>GEC of CBE</v>
          </cell>
          <cell r="I37" t="str">
            <v>C</v>
          </cell>
        </row>
        <row r="38">
          <cell r="A38" t="str">
            <v>COS-C-LBYENVC</v>
          </cell>
          <cell r="B38" t="str">
            <v>CBE</v>
          </cell>
          <cell r="C38" t="str">
            <v>Chemistry (laboratory)</v>
          </cell>
          <cell r="D38" t="str">
            <v>Natural Sciences</v>
          </cell>
          <cell r="E38" t="str">
            <v>LBYENVC</v>
          </cell>
          <cell r="F38" t="str">
            <v>COS</v>
          </cell>
          <cell r="G38">
            <v>2</v>
          </cell>
          <cell r="H38" t="str">
            <v>GEC of CBE</v>
          </cell>
          <cell r="I38" t="str">
            <v>C</v>
          </cell>
        </row>
        <row r="39">
          <cell r="A39" t="str">
            <v>COS-C-LBYMATC</v>
          </cell>
          <cell r="B39" t="str">
            <v>CBE</v>
          </cell>
          <cell r="C39" t="str">
            <v>Chemistry (laboratory)</v>
          </cell>
          <cell r="D39" t="str">
            <v>Natural Sciences</v>
          </cell>
          <cell r="E39" t="str">
            <v>LBYMATC</v>
          </cell>
          <cell r="F39" t="str">
            <v>COS</v>
          </cell>
          <cell r="G39">
            <v>2</v>
          </cell>
          <cell r="H39" t="str">
            <v>GEC of CBE</v>
          </cell>
          <cell r="I39" t="str">
            <v>C</v>
          </cell>
        </row>
        <row r="40">
          <cell r="A40" t="str">
            <v>COS-C-SCIENVP</v>
          </cell>
          <cell r="B40" t="str">
            <v>CBE</v>
          </cell>
          <cell r="C40" t="str">
            <v>Physics (lecture)</v>
          </cell>
          <cell r="D40" t="str">
            <v>Natural Sciences</v>
          </cell>
          <cell r="E40" t="str">
            <v>SCIENVP</v>
          </cell>
          <cell r="F40" t="str">
            <v>COS</v>
          </cell>
          <cell r="G40">
            <v>2</v>
          </cell>
          <cell r="H40" t="str">
            <v>GEC of CBE</v>
          </cell>
          <cell r="I40" t="str">
            <v>C</v>
          </cell>
        </row>
        <row r="41">
          <cell r="A41" t="str">
            <v>COS-C-SCIMATP</v>
          </cell>
          <cell r="B41" t="str">
            <v>CBE</v>
          </cell>
          <cell r="C41" t="str">
            <v>Physics (lecture)</v>
          </cell>
          <cell r="D41" t="str">
            <v>Natural Sciences</v>
          </cell>
          <cell r="E41" t="str">
            <v>SCIMATP</v>
          </cell>
          <cell r="F41" t="str">
            <v>COS</v>
          </cell>
          <cell r="G41">
            <v>2</v>
          </cell>
          <cell r="H41" t="str">
            <v>GEC of CBE</v>
          </cell>
          <cell r="I41" t="str">
            <v>C</v>
          </cell>
        </row>
        <row r="42">
          <cell r="A42" t="str">
            <v>COS-C-LBYENVP</v>
          </cell>
          <cell r="B42" t="str">
            <v>CBE</v>
          </cell>
          <cell r="C42" t="str">
            <v>Physics (laboratory)</v>
          </cell>
          <cell r="D42" t="str">
            <v>Natural Sciences</v>
          </cell>
          <cell r="E42" t="str">
            <v>LBYENVP</v>
          </cell>
          <cell r="F42" t="str">
            <v>COS</v>
          </cell>
          <cell r="G42">
            <v>2</v>
          </cell>
          <cell r="H42" t="str">
            <v>GEC of CBE</v>
          </cell>
          <cell r="I42" t="str">
            <v>C</v>
          </cell>
        </row>
        <row r="43">
          <cell r="A43" t="str">
            <v>COS-K-SCIENVB</v>
          </cell>
          <cell r="B43" t="str">
            <v>CBE</v>
          </cell>
          <cell r="C43" t="str">
            <v>Biology (lecture)</v>
          </cell>
          <cell r="D43" t="str">
            <v>Natural Sciences</v>
          </cell>
          <cell r="E43" t="str">
            <v>SCIENVB</v>
          </cell>
          <cell r="F43" t="str">
            <v>COS</v>
          </cell>
          <cell r="G43">
            <v>2</v>
          </cell>
          <cell r="H43" t="str">
            <v>GEC of CBE</v>
          </cell>
          <cell r="I43" t="str">
            <v>K</v>
          </cell>
        </row>
        <row r="44">
          <cell r="A44" t="str">
            <v>COS-K-SCIMATB</v>
          </cell>
          <cell r="B44" t="str">
            <v>CBE</v>
          </cell>
          <cell r="C44" t="str">
            <v>Biology (lecture)</v>
          </cell>
          <cell r="D44" t="str">
            <v>Natural Sciences</v>
          </cell>
          <cell r="E44" t="str">
            <v>SCIMATB</v>
          </cell>
          <cell r="F44" t="str">
            <v>COS</v>
          </cell>
          <cell r="G44">
            <v>2</v>
          </cell>
          <cell r="H44" t="str">
            <v>GEC of CBE</v>
          </cell>
          <cell r="I44" t="str">
            <v>K</v>
          </cell>
        </row>
        <row r="45">
          <cell r="A45" t="str">
            <v>COS-K-LBYMATB</v>
          </cell>
          <cell r="B45" t="str">
            <v>CBE</v>
          </cell>
          <cell r="C45" t="str">
            <v>Biology (laboratory)</v>
          </cell>
          <cell r="D45" t="str">
            <v>Natural Sciences</v>
          </cell>
          <cell r="E45" t="str">
            <v>LBYMATB</v>
          </cell>
          <cell r="F45" t="str">
            <v>COS</v>
          </cell>
          <cell r="G45">
            <v>2</v>
          </cell>
          <cell r="H45" t="str">
            <v>GEC of CBE</v>
          </cell>
          <cell r="I45" t="str">
            <v>K</v>
          </cell>
        </row>
        <row r="46">
          <cell r="A46" t="str">
            <v>COS-K-SCIENVC</v>
          </cell>
          <cell r="B46" t="str">
            <v>CBE</v>
          </cell>
          <cell r="C46" t="str">
            <v>Chemistry (lecture)</v>
          </cell>
          <cell r="D46" t="str">
            <v>Natural Sciences</v>
          </cell>
          <cell r="E46" t="str">
            <v>SCIENVC</v>
          </cell>
          <cell r="F46" t="str">
            <v>COS</v>
          </cell>
          <cell r="G46">
            <v>2</v>
          </cell>
          <cell r="H46" t="str">
            <v>GEC of CBE</v>
          </cell>
          <cell r="I46" t="str">
            <v>K</v>
          </cell>
        </row>
        <row r="47">
          <cell r="A47" t="str">
            <v>COS-K-SCIMATC</v>
          </cell>
          <cell r="B47" t="str">
            <v>CBE</v>
          </cell>
          <cell r="C47" t="str">
            <v>Chemistry (lecture)</v>
          </cell>
          <cell r="D47" t="str">
            <v>Natural Sciences</v>
          </cell>
          <cell r="E47" t="str">
            <v>SCIMATC</v>
          </cell>
          <cell r="F47" t="str">
            <v>COS</v>
          </cell>
          <cell r="G47">
            <v>2</v>
          </cell>
          <cell r="H47" t="str">
            <v>GEC of CBE</v>
          </cell>
          <cell r="I47" t="str">
            <v>K</v>
          </cell>
        </row>
        <row r="48">
          <cell r="A48" t="str">
            <v>COS-K-LBYENVC</v>
          </cell>
          <cell r="B48" t="str">
            <v>CBE</v>
          </cell>
          <cell r="C48" t="str">
            <v>Chemistry (laboratory)</v>
          </cell>
          <cell r="D48" t="str">
            <v>Natural Sciences</v>
          </cell>
          <cell r="E48" t="str">
            <v>LBYENVC</v>
          </cell>
          <cell r="F48" t="str">
            <v>COS</v>
          </cell>
          <cell r="G48">
            <v>2</v>
          </cell>
          <cell r="H48" t="str">
            <v>GEC of CBE</v>
          </cell>
          <cell r="I48" t="str">
            <v>K</v>
          </cell>
        </row>
        <row r="49">
          <cell r="A49" t="str">
            <v>COS-K-LBYMATC</v>
          </cell>
          <cell r="B49" t="str">
            <v>CBE</v>
          </cell>
          <cell r="C49" t="str">
            <v>Chemistry (laboratory)</v>
          </cell>
          <cell r="D49" t="str">
            <v>Natural Sciences</v>
          </cell>
          <cell r="E49" t="str">
            <v>LBYMATC</v>
          </cell>
          <cell r="F49" t="str">
            <v>COS</v>
          </cell>
          <cell r="G49">
            <v>2</v>
          </cell>
          <cell r="H49" t="str">
            <v>GEC of CBE</v>
          </cell>
          <cell r="I49" t="str">
            <v>K</v>
          </cell>
        </row>
        <row r="50">
          <cell r="A50" t="str">
            <v>COS-K-SCIENVP</v>
          </cell>
          <cell r="B50" t="str">
            <v>CBE</v>
          </cell>
          <cell r="C50" t="str">
            <v>Physics (lecture)</v>
          </cell>
          <cell r="D50" t="str">
            <v>Natural Sciences</v>
          </cell>
          <cell r="E50" t="str">
            <v>SCIENVP</v>
          </cell>
          <cell r="F50" t="str">
            <v>COS</v>
          </cell>
          <cell r="G50">
            <v>2</v>
          </cell>
          <cell r="H50" t="str">
            <v>GEC of CBE</v>
          </cell>
          <cell r="I50" t="str">
            <v>K</v>
          </cell>
        </row>
        <row r="51">
          <cell r="A51" t="str">
            <v>COS-K-SCIMATP</v>
          </cell>
          <cell r="B51" t="str">
            <v>CBE</v>
          </cell>
          <cell r="C51" t="str">
            <v>Physics (lecture)</v>
          </cell>
          <cell r="D51" t="str">
            <v>Natural Sciences</v>
          </cell>
          <cell r="E51" t="str">
            <v>SCIMATP</v>
          </cell>
          <cell r="F51" t="str">
            <v>COS</v>
          </cell>
          <cell r="G51">
            <v>2</v>
          </cell>
          <cell r="H51" t="str">
            <v>GEC of CBE</v>
          </cell>
          <cell r="I51" t="str">
            <v>K</v>
          </cell>
        </row>
        <row r="52">
          <cell r="A52" t="str">
            <v>COS-K-LBYENVP</v>
          </cell>
          <cell r="B52" t="str">
            <v>CBE</v>
          </cell>
          <cell r="C52" t="str">
            <v>Physics (laboratory)</v>
          </cell>
          <cell r="D52" t="str">
            <v>Natural Sciences</v>
          </cell>
          <cell r="E52" t="str">
            <v>LBYENVP</v>
          </cell>
          <cell r="F52" t="str">
            <v>COS</v>
          </cell>
          <cell r="G52">
            <v>2</v>
          </cell>
          <cell r="H52" t="str">
            <v>GEC of CBE</v>
          </cell>
          <cell r="I52" t="str">
            <v>K</v>
          </cell>
        </row>
        <row r="53">
          <cell r="A53" t="str">
            <v/>
          </cell>
          <cell r="C53" t="str">
            <v> INFORMATION TECHNOLOGY (3 units)</v>
          </cell>
        </row>
        <row r="54">
          <cell r="A54" t="str">
            <v>CBE-C-COMP1AC</v>
          </cell>
          <cell r="B54" t="str">
            <v>CBE</v>
          </cell>
          <cell r="C54" t="str">
            <v>Computer Application 1</v>
          </cell>
          <cell r="D54" t="str">
            <v>Information Technology</v>
          </cell>
          <cell r="E54" t="str">
            <v>COMP1AC</v>
          </cell>
          <cell r="F54" t="str">
            <v>CBE</v>
          </cell>
          <cell r="G54">
            <v>3</v>
          </cell>
          <cell r="H54" t="str">
            <v>GEC of CBE</v>
          </cell>
          <cell r="I54" t="str">
            <v>C</v>
          </cell>
        </row>
        <row r="55">
          <cell r="A55" t="str">
            <v>CBE-C-COMP1BU</v>
          </cell>
          <cell r="B55" t="str">
            <v>CBE</v>
          </cell>
          <cell r="C55" t="str">
            <v>Computer Application 1</v>
          </cell>
          <cell r="D55" t="str">
            <v>Information Technology</v>
          </cell>
          <cell r="E55" t="str">
            <v>COMP1BU</v>
          </cell>
          <cell r="F55" t="str">
            <v>CBE</v>
          </cell>
          <cell r="G55">
            <v>3</v>
          </cell>
          <cell r="H55" t="str">
            <v>GEC of CBE</v>
          </cell>
          <cell r="I55" t="str">
            <v>C</v>
          </cell>
        </row>
        <row r="56">
          <cell r="A56" t="str">
            <v>CBE-C-COMP1AE</v>
          </cell>
          <cell r="B56" t="str">
            <v>CBE</v>
          </cell>
          <cell r="C56" t="str">
            <v>Computer Application 1</v>
          </cell>
          <cell r="D56" t="str">
            <v>Information Technology</v>
          </cell>
          <cell r="E56" t="str">
            <v>COMP1AE</v>
          </cell>
          <cell r="F56" t="str">
            <v>CBE</v>
          </cell>
          <cell r="G56">
            <v>3</v>
          </cell>
          <cell r="H56" t="str">
            <v>GEC of CBE</v>
          </cell>
          <cell r="I56" t="str">
            <v>C</v>
          </cell>
        </row>
        <row r="57">
          <cell r="A57" t="str">
            <v>CBE-C-COMP1LM</v>
          </cell>
          <cell r="B57" t="str">
            <v>CBE</v>
          </cell>
          <cell r="C57" t="str">
            <v>Computer Application 1</v>
          </cell>
          <cell r="D57" t="str">
            <v>Information Technology</v>
          </cell>
          <cell r="E57" t="str">
            <v>COMP1LM</v>
          </cell>
          <cell r="F57" t="str">
            <v>CBE</v>
          </cell>
          <cell r="G57">
            <v>3</v>
          </cell>
          <cell r="H57" t="str">
            <v>GEC of CBE</v>
          </cell>
          <cell r="I57" t="str">
            <v>C</v>
          </cell>
        </row>
        <row r="58">
          <cell r="A58" t="str">
            <v>CBE-C-COMP1FI</v>
          </cell>
          <cell r="B58" t="str">
            <v>CBE</v>
          </cell>
          <cell r="C58" t="str">
            <v>Computer Application 1</v>
          </cell>
          <cell r="D58" t="str">
            <v>Information Technology</v>
          </cell>
          <cell r="E58" t="str">
            <v>COMP1FI</v>
          </cell>
          <cell r="F58" t="str">
            <v>CBE</v>
          </cell>
          <cell r="G58">
            <v>3</v>
          </cell>
          <cell r="H58" t="str">
            <v>GEC of CBE</v>
          </cell>
          <cell r="I58" t="str">
            <v>C</v>
          </cell>
        </row>
        <row r="59">
          <cell r="A59" t="str">
            <v>CBE-C-COMP1MM</v>
          </cell>
          <cell r="B59" t="str">
            <v>CBE</v>
          </cell>
          <cell r="C59" t="str">
            <v>Computer Application 1</v>
          </cell>
          <cell r="D59" t="str">
            <v>Information Technology</v>
          </cell>
          <cell r="E59" t="str">
            <v>COMP1MM</v>
          </cell>
          <cell r="F59" t="str">
            <v>CBE</v>
          </cell>
          <cell r="G59">
            <v>3</v>
          </cell>
          <cell r="H59" t="str">
            <v>GEC of CBE</v>
          </cell>
          <cell r="I59" t="str">
            <v>C</v>
          </cell>
        </row>
        <row r="60">
          <cell r="A60" t="str">
            <v>CBE-C-COMP1AD</v>
          </cell>
          <cell r="B60" t="str">
            <v>CBE</v>
          </cell>
          <cell r="C60" t="str">
            <v>Computer Application 1</v>
          </cell>
          <cell r="D60" t="str">
            <v>Information Technology</v>
          </cell>
          <cell r="E60" t="str">
            <v>COMP1AD</v>
          </cell>
          <cell r="F60" t="str">
            <v>CBE</v>
          </cell>
          <cell r="G60">
            <v>3</v>
          </cell>
          <cell r="H60" t="str">
            <v>GEC of CBE</v>
          </cell>
          <cell r="I60" t="str">
            <v>C</v>
          </cell>
        </row>
        <row r="61">
          <cell r="A61" t="str">
            <v>CBE-C-COMPUT1</v>
          </cell>
          <cell r="B61" t="str">
            <v>CBE</v>
          </cell>
          <cell r="C61" t="str">
            <v>Computer Application 1</v>
          </cell>
          <cell r="D61" t="str">
            <v>Information Technology</v>
          </cell>
          <cell r="E61" t="str">
            <v>COMPUT1</v>
          </cell>
          <cell r="F61" t="str">
            <v>CBE</v>
          </cell>
          <cell r="G61">
            <v>3</v>
          </cell>
          <cell r="H61" t="str">
            <v>GEC of CBE</v>
          </cell>
          <cell r="I61" t="str">
            <v>C</v>
          </cell>
        </row>
        <row r="62">
          <cell r="A62" t="str">
            <v>CBE-K-COMP1AC</v>
          </cell>
          <cell r="B62" t="str">
            <v>CBE</v>
          </cell>
          <cell r="C62" t="str">
            <v>Computer Application 1</v>
          </cell>
          <cell r="D62" t="str">
            <v>Information Technology</v>
          </cell>
          <cell r="E62" t="str">
            <v>COMP1AC</v>
          </cell>
          <cell r="F62" t="str">
            <v>CBE</v>
          </cell>
          <cell r="G62">
            <v>3</v>
          </cell>
          <cell r="H62" t="str">
            <v>GEC of CBE</v>
          </cell>
          <cell r="I62" t="str">
            <v>K</v>
          </cell>
        </row>
        <row r="63">
          <cell r="A63" t="str">
            <v>CBE-K-COMP1BU</v>
          </cell>
          <cell r="B63" t="str">
            <v>CBE</v>
          </cell>
          <cell r="C63" t="str">
            <v>Computer Application 1</v>
          </cell>
          <cell r="D63" t="str">
            <v>Information Technology</v>
          </cell>
          <cell r="E63" t="str">
            <v>COMP1BU</v>
          </cell>
          <cell r="F63" t="str">
            <v>CBE</v>
          </cell>
          <cell r="G63">
            <v>3</v>
          </cell>
          <cell r="H63" t="str">
            <v>GEC of CBE</v>
          </cell>
          <cell r="I63" t="str">
            <v>K</v>
          </cell>
        </row>
        <row r="64">
          <cell r="A64" t="str">
            <v>CBE-K-COMP1AE</v>
          </cell>
          <cell r="B64" t="str">
            <v>CBE</v>
          </cell>
          <cell r="C64" t="str">
            <v>Computer Application 1</v>
          </cell>
          <cell r="D64" t="str">
            <v>Information Technology</v>
          </cell>
          <cell r="E64" t="str">
            <v>COMP1AE</v>
          </cell>
          <cell r="F64" t="str">
            <v>CBE</v>
          </cell>
          <cell r="G64">
            <v>3</v>
          </cell>
          <cell r="H64" t="str">
            <v>GEC of CBE</v>
          </cell>
          <cell r="I64" t="str">
            <v>K</v>
          </cell>
        </row>
        <row r="65">
          <cell r="A65" t="str">
            <v>CBE-K-COMP1LM</v>
          </cell>
          <cell r="B65" t="str">
            <v>CBE</v>
          </cell>
          <cell r="C65" t="str">
            <v>Computer Application 1</v>
          </cell>
          <cell r="D65" t="str">
            <v>Information Technology</v>
          </cell>
          <cell r="E65" t="str">
            <v>COMP1LM</v>
          </cell>
          <cell r="F65" t="str">
            <v>CBE</v>
          </cell>
          <cell r="G65">
            <v>3</v>
          </cell>
          <cell r="H65" t="str">
            <v>GEC of CBE</v>
          </cell>
          <cell r="I65" t="str">
            <v>K</v>
          </cell>
        </row>
        <row r="66">
          <cell r="A66" t="str">
            <v>CBE-K-COMP1FI</v>
          </cell>
          <cell r="B66" t="str">
            <v>CBE</v>
          </cell>
          <cell r="C66" t="str">
            <v>Computer Application 1</v>
          </cell>
          <cell r="D66" t="str">
            <v>Information Technology</v>
          </cell>
          <cell r="E66" t="str">
            <v>COMP1FI</v>
          </cell>
          <cell r="F66" t="str">
            <v>CBE</v>
          </cell>
          <cell r="G66">
            <v>3</v>
          </cell>
          <cell r="H66" t="str">
            <v>GEC of CBE</v>
          </cell>
          <cell r="I66" t="str">
            <v>K</v>
          </cell>
        </row>
        <row r="67">
          <cell r="A67" t="str">
            <v>CBE-K-COMP1MM</v>
          </cell>
          <cell r="B67" t="str">
            <v>CBE</v>
          </cell>
          <cell r="C67" t="str">
            <v>Computer Application 1</v>
          </cell>
          <cell r="D67" t="str">
            <v>Information Technology</v>
          </cell>
          <cell r="E67" t="str">
            <v>COMP1MM</v>
          </cell>
          <cell r="F67" t="str">
            <v>CBE</v>
          </cell>
          <cell r="G67">
            <v>3</v>
          </cell>
          <cell r="H67" t="str">
            <v>GEC of CBE</v>
          </cell>
          <cell r="I67" t="str">
            <v>K</v>
          </cell>
        </row>
        <row r="68">
          <cell r="A68" t="str">
            <v>CBE-K-COMP1AD</v>
          </cell>
          <cell r="B68" t="str">
            <v>CBE</v>
          </cell>
          <cell r="C68" t="str">
            <v>Computer Application 1</v>
          </cell>
          <cell r="D68" t="str">
            <v>Information Technology</v>
          </cell>
          <cell r="E68" t="str">
            <v>COMP1AD</v>
          </cell>
          <cell r="F68" t="str">
            <v>CBE</v>
          </cell>
          <cell r="G68">
            <v>3</v>
          </cell>
          <cell r="H68" t="str">
            <v>GEC of CBE</v>
          </cell>
          <cell r="I68" t="str">
            <v>K</v>
          </cell>
        </row>
        <row r="69">
          <cell r="A69" t="str">
            <v>CBE-K-COMPUT1</v>
          </cell>
          <cell r="B69" t="str">
            <v>CBE</v>
          </cell>
          <cell r="C69" t="str">
            <v>Computer Application 1</v>
          </cell>
          <cell r="D69" t="str">
            <v>Information Technology</v>
          </cell>
          <cell r="E69" t="str">
            <v>COMPUT1</v>
          </cell>
          <cell r="F69" t="str">
            <v>CBE</v>
          </cell>
          <cell r="G69">
            <v>3</v>
          </cell>
          <cell r="H69" t="str">
            <v>GEC of CBE</v>
          </cell>
          <cell r="I69" t="str">
            <v>K</v>
          </cell>
        </row>
        <row r="70">
          <cell r="A70" t="str">
            <v/>
          </cell>
          <cell r="C70" t="str">
            <v>3.  Social Sciences (12 units)</v>
          </cell>
        </row>
        <row r="71">
          <cell r="A71" t="str">
            <v>CLA-C-INTSOCI</v>
          </cell>
          <cell r="B71" t="str">
            <v>CBE</v>
          </cell>
          <cell r="C71" t="str">
            <v>Introduction to Sociology</v>
          </cell>
          <cell r="D71" t="str">
            <v>Social Sciences</v>
          </cell>
          <cell r="E71" t="str">
            <v>INTSOCI</v>
          </cell>
          <cell r="F71" t="str">
            <v>CLA</v>
          </cell>
          <cell r="G71">
            <v>3</v>
          </cell>
          <cell r="H71" t="str">
            <v>GEC of CBE</v>
          </cell>
          <cell r="I71" t="str">
            <v>C</v>
          </cell>
        </row>
        <row r="72">
          <cell r="A72" t="str">
            <v>CLA-C-INTHROP</v>
          </cell>
          <cell r="B72" t="str">
            <v>CBE</v>
          </cell>
          <cell r="C72" t="str">
            <v>Introduction to Anthropology</v>
          </cell>
          <cell r="D72" t="str">
            <v>Social Sciences</v>
          </cell>
          <cell r="E72" t="str">
            <v>INTHROP</v>
          </cell>
          <cell r="F72" t="str">
            <v>CLA</v>
          </cell>
          <cell r="G72">
            <v>3</v>
          </cell>
          <cell r="H72" t="str">
            <v>GEC of CBE</v>
          </cell>
          <cell r="I72" t="str">
            <v>C</v>
          </cell>
        </row>
        <row r="73">
          <cell r="A73" t="str">
            <v>CLA-C-NTROPSY</v>
          </cell>
          <cell r="B73" t="str">
            <v>CBE</v>
          </cell>
          <cell r="C73" t="str">
            <v>Introduction to Psychology</v>
          </cell>
          <cell r="D73" t="str">
            <v>Social Sciences</v>
          </cell>
          <cell r="E73" t="str">
            <v>NTROPSY</v>
          </cell>
          <cell r="F73" t="str">
            <v>CLA</v>
          </cell>
          <cell r="G73">
            <v>3</v>
          </cell>
          <cell r="H73" t="str">
            <v>GEC of CBE</v>
          </cell>
          <cell r="I73" t="str">
            <v>C</v>
          </cell>
        </row>
        <row r="74">
          <cell r="A74" t="str">
            <v>CLA-C-POLISCI</v>
          </cell>
          <cell r="B74" t="str">
            <v>CBE</v>
          </cell>
          <cell r="C74" t="str">
            <v>Introduction to Political Science</v>
          </cell>
          <cell r="D74" t="str">
            <v>Social Sciences</v>
          </cell>
          <cell r="E74" t="str">
            <v>POLISCI</v>
          </cell>
          <cell r="F74" t="str">
            <v>CLA</v>
          </cell>
          <cell r="G74">
            <v>3</v>
          </cell>
          <cell r="H74" t="str">
            <v>GEC of CBE</v>
          </cell>
          <cell r="I74" t="str">
            <v>C</v>
          </cell>
        </row>
        <row r="75">
          <cell r="A75" t="str">
            <v>CLA-C-KASPIL2</v>
          </cell>
          <cell r="B75" t="str">
            <v>CBE</v>
          </cell>
          <cell r="C75" t="str">
            <v>Kasaysayan ng Pilipinas</v>
          </cell>
          <cell r="D75" t="str">
            <v>Social Sciences</v>
          </cell>
          <cell r="E75" t="str">
            <v>KASPIL2</v>
          </cell>
          <cell r="F75" t="str">
            <v>CLA</v>
          </cell>
          <cell r="G75">
            <v>3</v>
          </cell>
          <cell r="H75" t="str">
            <v>GEC of CBE</v>
          </cell>
          <cell r="I75" t="str">
            <v>C</v>
          </cell>
        </row>
        <row r="76">
          <cell r="A76" t="str">
            <v>CLA-C-GREATWK</v>
          </cell>
          <cell r="B76" t="str">
            <v>CBE</v>
          </cell>
          <cell r="C76" t="str">
            <v>Integrative Social Science</v>
          </cell>
          <cell r="D76" t="str">
            <v>Social Sciences</v>
          </cell>
          <cell r="E76" t="str">
            <v>GREATWK</v>
          </cell>
          <cell r="F76" t="str">
            <v>CLA</v>
          </cell>
          <cell r="G76">
            <v>3</v>
          </cell>
          <cell r="H76" t="str">
            <v>GEC of CBE</v>
          </cell>
          <cell r="I76" t="str">
            <v>C</v>
          </cell>
        </row>
        <row r="77">
          <cell r="A77" t="str">
            <v>CBE-C-GREATWK</v>
          </cell>
          <cell r="B77" t="str">
            <v>CBE</v>
          </cell>
          <cell r="C77" t="str">
            <v>Integrative Social Science</v>
          </cell>
          <cell r="D77" t="str">
            <v>Social Sciences</v>
          </cell>
          <cell r="E77" t="str">
            <v>GREATWK</v>
          </cell>
          <cell r="F77" t="str">
            <v>CBE</v>
          </cell>
          <cell r="G77">
            <v>3</v>
          </cell>
          <cell r="H77" t="str">
            <v>GEC of CBE</v>
          </cell>
          <cell r="I77" t="str">
            <v>C</v>
          </cell>
        </row>
        <row r="78">
          <cell r="A78" t="str">
            <v>CED-C-GREATWK</v>
          </cell>
          <cell r="B78" t="str">
            <v>CBE</v>
          </cell>
          <cell r="C78" t="str">
            <v>Integrative Social Science</v>
          </cell>
          <cell r="D78" t="str">
            <v>Social Sciences</v>
          </cell>
          <cell r="E78" t="str">
            <v>GREATWK</v>
          </cell>
          <cell r="F78" t="str">
            <v>CED</v>
          </cell>
          <cell r="G78">
            <v>3</v>
          </cell>
          <cell r="H78" t="str">
            <v>GEC of CBE</v>
          </cell>
          <cell r="I78" t="str">
            <v>C</v>
          </cell>
        </row>
        <row r="79">
          <cell r="A79" t="str">
            <v>CLA-K-INTSOCI</v>
          </cell>
          <cell r="B79" t="str">
            <v>CBE</v>
          </cell>
          <cell r="C79" t="str">
            <v>Introduction to Sociology</v>
          </cell>
          <cell r="D79" t="str">
            <v>Social Sciences</v>
          </cell>
          <cell r="E79" t="str">
            <v>INTSOCI</v>
          </cell>
          <cell r="F79" t="str">
            <v>CLA</v>
          </cell>
          <cell r="G79">
            <v>3</v>
          </cell>
          <cell r="H79" t="str">
            <v>GEC of CBE</v>
          </cell>
          <cell r="I79" t="str">
            <v>K</v>
          </cell>
        </row>
        <row r="80">
          <cell r="A80" t="str">
            <v>CLA-K-INTHROP</v>
          </cell>
          <cell r="B80" t="str">
            <v>CBE</v>
          </cell>
          <cell r="C80" t="str">
            <v>Introduction to Anthropology</v>
          </cell>
          <cell r="D80" t="str">
            <v>Social Sciences</v>
          </cell>
          <cell r="E80" t="str">
            <v>INTHROP</v>
          </cell>
          <cell r="F80" t="str">
            <v>CLA</v>
          </cell>
          <cell r="G80">
            <v>3</v>
          </cell>
          <cell r="H80" t="str">
            <v>GEC of CBE</v>
          </cell>
          <cell r="I80" t="str">
            <v>K</v>
          </cell>
        </row>
        <row r="81">
          <cell r="A81" t="str">
            <v>CLA-K-NTROPSY</v>
          </cell>
          <cell r="B81" t="str">
            <v>CBE</v>
          </cell>
          <cell r="C81" t="str">
            <v>Introduction to Psychology</v>
          </cell>
          <cell r="D81" t="str">
            <v>Social Sciences</v>
          </cell>
          <cell r="E81" t="str">
            <v>NTROPSY</v>
          </cell>
          <cell r="F81" t="str">
            <v>CLA</v>
          </cell>
          <cell r="G81">
            <v>3</v>
          </cell>
          <cell r="H81" t="str">
            <v>GEC of CBE</v>
          </cell>
          <cell r="I81" t="str">
            <v>K</v>
          </cell>
        </row>
        <row r="82">
          <cell r="A82" t="str">
            <v>CLA-K-POLISCI</v>
          </cell>
          <cell r="B82" t="str">
            <v>CBE</v>
          </cell>
          <cell r="C82" t="str">
            <v>Introduction to Political Science</v>
          </cell>
          <cell r="D82" t="str">
            <v>Social Sciences</v>
          </cell>
          <cell r="E82" t="str">
            <v>POLISCI</v>
          </cell>
          <cell r="F82" t="str">
            <v>CLA</v>
          </cell>
          <cell r="G82">
            <v>3</v>
          </cell>
          <cell r="H82" t="str">
            <v>GEC of CBE</v>
          </cell>
          <cell r="I82" t="str">
            <v>K</v>
          </cell>
        </row>
        <row r="83">
          <cell r="A83" t="str">
            <v>CLA-K-KASPIL2</v>
          </cell>
          <cell r="B83" t="str">
            <v>CBE</v>
          </cell>
          <cell r="C83" t="str">
            <v>Kasaysayan ng Pilipinas</v>
          </cell>
          <cell r="D83" t="str">
            <v>Social Sciences</v>
          </cell>
          <cell r="E83" t="str">
            <v>KASPIL2</v>
          </cell>
          <cell r="F83" t="str">
            <v>CLA</v>
          </cell>
          <cell r="G83">
            <v>3</v>
          </cell>
          <cell r="H83" t="str">
            <v>GEC of CBE</v>
          </cell>
          <cell r="I83" t="str">
            <v>K</v>
          </cell>
        </row>
        <row r="84">
          <cell r="A84" t="str">
            <v>CLA-K-GREATWK</v>
          </cell>
          <cell r="B84" t="str">
            <v>CBE</v>
          </cell>
          <cell r="C84" t="str">
            <v>Integrative Social Science</v>
          </cell>
          <cell r="D84" t="str">
            <v>Social Sciences</v>
          </cell>
          <cell r="E84" t="str">
            <v>GREATWK</v>
          </cell>
          <cell r="F84" t="str">
            <v>CLA</v>
          </cell>
          <cell r="G84">
            <v>3</v>
          </cell>
          <cell r="H84" t="str">
            <v>GEC of CBE</v>
          </cell>
          <cell r="I84" t="str">
            <v>K</v>
          </cell>
        </row>
        <row r="85">
          <cell r="A85" t="str">
            <v>CBE-K-GREATWK</v>
          </cell>
          <cell r="B85" t="str">
            <v>CBE</v>
          </cell>
          <cell r="C85" t="str">
            <v>Integrative Social Science</v>
          </cell>
          <cell r="D85" t="str">
            <v>Social Sciences</v>
          </cell>
          <cell r="E85" t="str">
            <v>GREATWK</v>
          </cell>
          <cell r="F85" t="str">
            <v>CBE</v>
          </cell>
          <cell r="G85">
            <v>3</v>
          </cell>
          <cell r="H85" t="str">
            <v>GEC of CBE</v>
          </cell>
          <cell r="I85" t="str">
            <v>K</v>
          </cell>
        </row>
        <row r="86">
          <cell r="A86" t="str">
            <v>CED-K-GREATWK</v>
          </cell>
          <cell r="B86" t="str">
            <v>CBE</v>
          </cell>
          <cell r="C86" t="str">
            <v>Integrative Social Science</v>
          </cell>
          <cell r="D86" t="str">
            <v>Social Sciences</v>
          </cell>
          <cell r="E86" t="str">
            <v>GREATWK</v>
          </cell>
          <cell r="F86" t="str">
            <v>CED</v>
          </cell>
          <cell r="G86">
            <v>3</v>
          </cell>
          <cell r="H86" t="str">
            <v>GEC of CBE</v>
          </cell>
          <cell r="I86" t="str">
            <v>K</v>
          </cell>
        </row>
        <row r="88">
          <cell r="A88" t="str">
            <v/>
          </cell>
          <cell r="C88" t="str">
            <v>4. Life&amp; Works of Rizal(3 units</v>
          </cell>
        </row>
        <row r="89">
          <cell r="A89" t="str">
            <v>CLA-C-KASPIL1</v>
          </cell>
          <cell r="B89" t="str">
            <v>CBE</v>
          </cell>
          <cell r="C89" t="str">
            <v>Pag-aaral sa Buhay, mga Akda, nagawa ni Dr. Jose Rizal</v>
          </cell>
          <cell r="D89" t="str">
            <v>Mandated Courses</v>
          </cell>
          <cell r="E89" t="str">
            <v>KASPIL1</v>
          </cell>
          <cell r="F89" t="str">
            <v>CLA</v>
          </cell>
          <cell r="G89">
            <v>3</v>
          </cell>
          <cell r="H89" t="str">
            <v>GEC of CBE</v>
          </cell>
          <cell r="I89" t="str">
            <v>C</v>
          </cell>
        </row>
        <row r="90">
          <cell r="A90" t="str">
            <v>CLA-K-KASPIL1</v>
          </cell>
          <cell r="B90" t="str">
            <v>CBE</v>
          </cell>
          <cell r="C90" t="str">
            <v>Pag-aaral sa Buhay, mga Akda, nagawa ni Dr. Jose Rizal</v>
          </cell>
          <cell r="D90" t="str">
            <v>Mandated Courses</v>
          </cell>
          <cell r="E90" t="str">
            <v>KASPIL1</v>
          </cell>
          <cell r="F90" t="str">
            <v>CLA</v>
          </cell>
          <cell r="G90">
            <v>3</v>
          </cell>
          <cell r="H90" t="str">
            <v>GEC of CBE</v>
          </cell>
          <cell r="I90" t="str">
            <v>K</v>
          </cell>
        </row>
        <row r="91">
          <cell r="A91" t="str">
            <v/>
          </cell>
          <cell r="C91" t="str">
            <v>Lasallian Core Curriculum Courses</v>
          </cell>
        </row>
        <row r="92">
          <cell r="A92" t="str">
            <v>CBE-TREDONE</v>
          </cell>
          <cell r="B92" t="str">
            <v>CBE</v>
          </cell>
          <cell r="C92" t="str">
            <v>Humanity's Search for Life</v>
          </cell>
          <cell r="D92" t="str">
            <v>LCC (academic)</v>
          </cell>
          <cell r="E92" t="str">
            <v>TREDONE</v>
          </cell>
          <cell r="F92" t="str">
            <v>ALL</v>
          </cell>
          <cell r="G92">
            <v>3</v>
          </cell>
          <cell r="H92" t="str">
            <v>LSCC</v>
          </cell>
          <cell r="I92" t="str">
            <v>C</v>
          </cell>
        </row>
        <row r="93">
          <cell r="A93" t="str">
            <v>CBE-TREDTWO</v>
          </cell>
          <cell r="B93" t="str">
            <v>CBE</v>
          </cell>
          <cell r="C93" t="str">
            <v>The Filipino Christian in a Changing World</v>
          </cell>
          <cell r="D93" t="str">
            <v>LCC (academic)</v>
          </cell>
          <cell r="E93" t="str">
            <v>TREDTWO</v>
          </cell>
          <cell r="F93" t="str">
            <v>ALL</v>
          </cell>
          <cell r="G93">
            <v>3</v>
          </cell>
          <cell r="H93" t="str">
            <v>LSCC</v>
          </cell>
          <cell r="I93" t="str">
            <v>C</v>
          </cell>
        </row>
        <row r="94">
          <cell r="A94" t="str">
            <v>CBE-TREDTRI</v>
          </cell>
          <cell r="B94" t="str">
            <v>CBE</v>
          </cell>
          <cell r="C94" t="str">
            <v>The Christian and the Word</v>
          </cell>
          <cell r="D94" t="str">
            <v>LCC (academic)</v>
          </cell>
          <cell r="E94" t="str">
            <v>TREDTRI</v>
          </cell>
          <cell r="F94" t="str">
            <v>ALL</v>
          </cell>
          <cell r="G94">
            <v>3</v>
          </cell>
          <cell r="H94" t="str">
            <v>LSCC</v>
          </cell>
          <cell r="I94" t="str">
            <v>C</v>
          </cell>
        </row>
        <row r="95">
          <cell r="A95" t="str">
            <v>CBE-TREDFOR</v>
          </cell>
          <cell r="B95" t="str">
            <v>CBE</v>
          </cell>
          <cell r="C95" t="str">
            <v>The Christian Vocation to Life</v>
          </cell>
          <cell r="D95" t="str">
            <v>LCC (academic)</v>
          </cell>
          <cell r="E95" t="str">
            <v>TREDFOR</v>
          </cell>
          <cell r="F95" t="str">
            <v>ALL</v>
          </cell>
          <cell r="G95">
            <v>3</v>
          </cell>
          <cell r="H95" t="str">
            <v>LSCC</v>
          </cell>
          <cell r="I95" t="str">
            <v>C</v>
          </cell>
        </row>
        <row r="96">
          <cell r="A96" t="str">
            <v>CBE-FWTEAMS</v>
          </cell>
          <cell r="B96" t="str">
            <v>CBE</v>
          </cell>
          <cell r="C96" t="str">
            <v>Physical Fitness and Wellness in Team Sports</v>
          </cell>
          <cell r="D96" t="str">
            <v>LCC (academic)</v>
          </cell>
          <cell r="E96" t="str">
            <v>FWTEAMS</v>
          </cell>
          <cell r="F96" t="str">
            <v>ALL</v>
          </cell>
          <cell r="G96">
            <v>2</v>
          </cell>
          <cell r="H96" t="str">
            <v>LSCC</v>
          </cell>
          <cell r="I96" t="str">
            <v>C</v>
          </cell>
        </row>
        <row r="97">
          <cell r="A97" t="str">
            <v>CBE-FWSPORT</v>
          </cell>
          <cell r="B97" t="str">
            <v>CBE</v>
          </cell>
          <cell r="C97" t="str">
            <v>Physical Fitness and Wellness in individual/Dual Sports</v>
          </cell>
          <cell r="D97" t="str">
            <v>LCC (academic)</v>
          </cell>
          <cell r="E97" t="str">
            <v>FWSPORT</v>
          </cell>
          <cell r="F97" t="str">
            <v>ALL</v>
          </cell>
          <cell r="G97">
            <v>2</v>
          </cell>
          <cell r="H97" t="str">
            <v>LSCC</v>
          </cell>
          <cell r="I97" t="str">
            <v>C</v>
          </cell>
        </row>
        <row r="98">
          <cell r="A98" t="str">
            <v>CBE-FWDANCE</v>
          </cell>
          <cell r="B98" t="str">
            <v>CBE</v>
          </cell>
          <cell r="C98" t="str">
            <v>Physical Fitness and Wellness in Dance</v>
          </cell>
          <cell r="D98" t="str">
            <v>LCC (academic)</v>
          </cell>
          <cell r="E98" t="str">
            <v>FWDANCE</v>
          </cell>
          <cell r="F98" t="str">
            <v>ALL</v>
          </cell>
          <cell r="G98">
            <v>2</v>
          </cell>
          <cell r="H98" t="str">
            <v>LSCC</v>
          </cell>
          <cell r="I98" t="str">
            <v>C</v>
          </cell>
        </row>
        <row r="99">
          <cell r="A99" t="str">
            <v>CBE-TREDONE</v>
          </cell>
          <cell r="B99" t="str">
            <v>CBE</v>
          </cell>
          <cell r="C99" t="str">
            <v>Humanity's Search for Life</v>
          </cell>
          <cell r="D99" t="str">
            <v>LCC (academic)</v>
          </cell>
          <cell r="E99" t="str">
            <v>TREDONE</v>
          </cell>
          <cell r="F99" t="str">
            <v>ALL</v>
          </cell>
          <cell r="G99">
            <v>3</v>
          </cell>
          <cell r="H99" t="str">
            <v>LSCC</v>
          </cell>
          <cell r="I99" t="str">
            <v>K</v>
          </cell>
        </row>
        <row r="100">
          <cell r="A100" t="str">
            <v>CBE-TREDTWO</v>
          </cell>
          <cell r="B100" t="str">
            <v>CBE</v>
          </cell>
          <cell r="C100" t="str">
            <v>The Filipino Christian in a Changing World</v>
          </cell>
          <cell r="D100" t="str">
            <v>LCC (academic)</v>
          </cell>
          <cell r="E100" t="str">
            <v>TREDTWO</v>
          </cell>
          <cell r="F100" t="str">
            <v>ALL</v>
          </cell>
          <cell r="G100">
            <v>3</v>
          </cell>
          <cell r="H100" t="str">
            <v>LSCC</v>
          </cell>
          <cell r="I100" t="str">
            <v>K</v>
          </cell>
        </row>
        <row r="101">
          <cell r="A101" t="str">
            <v>CBE-TREDTRI</v>
          </cell>
          <cell r="B101" t="str">
            <v>CBE</v>
          </cell>
          <cell r="C101" t="str">
            <v>The Christian and the Word</v>
          </cell>
          <cell r="D101" t="str">
            <v>LCC (academic)</v>
          </cell>
          <cell r="E101" t="str">
            <v>TREDTRI</v>
          </cell>
          <cell r="F101" t="str">
            <v>ALL</v>
          </cell>
          <cell r="G101">
            <v>3</v>
          </cell>
          <cell r="H101" t="str">
            <v>LSCC</v>
          </cell>
          <cell r="I101" t="str">
            <v>K</v>
          </cell>
        </row>
        <row r="102">
          <cell r="A102" t="str">
            <v>CBE-TREDFOR</v>
          </cell>
          <cell r="B102" t="str">
            <v>CBE</v>
          </cell>
          <cell r="C102" t="str">
            <v>The Christian Vocation to Life</v>
          </cell>
          <cell r="D102" t="str">
            <v>LCC (academic)</v>
          </cell>
          <cell r="E102" t="str">
            <v>TREDFOR</v>
          </cell>
          <cell r="F102" t="str">
            <v>ALL</v>
          </cell>
          <cell r="G102">
            <v>3</v>
          </cell>
          <cell r="H102" t="str">
            <v>LSCC</v>
          </cell>
          <cell r="I102" t="str">
            <v>K</v>
          </cell>
        </row>
        <row r="103">
          <cell r="A103" t="str">
            <v>CBE-FWTEAMS</v>
          </cell>
          <cell r="B103" t="str">
            <v>CBE</v>
          </cell>
          <cell r="C103" t="str">
            <v>Physical Fitness and Wellness in Team Sports</v>
          </cell>
          <cell r="D103" t="str">
            <v>LCC (academic)</v>
          </cell>
          <cell r="E103" t="str">
            <v>FWTEAMS</v>
          </cell>
          <cell r="F103" t="str">
            <v>ALL</v>
          </cell>
          <cell r="G103">
            <v>2</v>
          </cell>
          <cell r="H103" t="str">
            <v>LSCC</v>
          </cell>
          <cell r="I103" t="str">
            <v>K</v>
          </cell>
        </row>
        <row r="104">
          <cell r="A104" t="str">
            <v>CBE-FWSPORT</v>
          </cell>
          <cell r="B104" t="str">
            <v>CBE</v>
          </cell>
          <cell r="C104" t="str">
            <v>Physical Fitness and Wellness in individual/Dual Sports</v>
          </cell>
          <cell r="D104" t="str">
            <v>LCC (academic)</v>
          </cell>
          <cell r="E104" t="str">
            <v>FWSPORT</v>
          </cell>
          <cell r="F104" t="str">
            <v>ALL</v>
          </cell>
          <cell r="G104">
            <v>2</v>
          </cell>
          <cell r="H104" t="str">
            <v>LSCC</v>
          </cell>
          <cell r="I104" t="str">
            <v>K</v>
          </cell>
        </row>
        <row r="105">
          <cell r="A105" t="str">
            <v>CBE-FWDANCE</v>
          </cell>
          <cell r="B105" t="str">
            <v>CBE</v>
          </cell>
          <cell r="C105" t="str">
            <v>Physical Fitness and Wellness in Dance</v>
          </cell>
          <cell r="D105" t="str">
            <v>LCC (academic)</v>
          </cell>
          <cell r="E105" t="str">
            <v>FWDANCE</v>
          </cell>
          <cell r="F105" t="str">
            <v>ALL</v>
          </cell>
          <cell r="G105">
            <v>2</v>
          </cell>
          <cell r="H105" t="str">
            <v>LSCC</v>
          </cell>
          <cell r="I105" t="str">
            <v>K</v>
          </cell>
        </row>
        <row r="106">
          <cell r="A106" t="str">
            <v/>
          </cell>
          <cell r="C106" t="str">
            <v>Lasallian Core Curriculum Courses - Non Academics</v>
          </cell>
        </row>
        <row r="107">
          <cell r="A107" t="str">
            <v>CBE-PERSEF1</v>
          </cell>
          <cell r="B107" t="str">
            <v>CBE</v>
          </cell>
          <cell r="C107" t="str">
            <v>Personal Effectiveness 1</v>
          </cell>
          <cell r="D107" t="str">
            <v>LCC (non-academic)</v>
          </cell>
          <cell r="E107" t="str">
            <v>PERSEF1</v>
          </cell>
          <cell r="F107" t="str">
            <v>ALL</v>
          </cell>
          <cell r="G107">
            <v>2</v>
          </cell>
          <cell r="H107" t="str">
            <v>LSCC</v>
          </cell>
          <cell r="I107" t="str">
            <v>C</v>
          </cell>
        </row>
        <row r="108">
          <cell r="A108" t="str">
            <v>CBE-PERSEF2</v>
          </cell>
          <cell r="B108" t="str">
            <v>CBE</v>
          </cell>
          <cell r="C108" t="str">
            <v>Personal Effectiveness 2</v>
          </cell>
          <cell r="D108" t="str">
            <v>LCC (non-academic)</v>
          </cell>
          <cell r="E108" t="str">
            <v>PERSEF2</v>
          </cell>
          <cell r="F108" t="str">
            <v>ALL</v>
          </cell>
          <cell r="G108">
            <v>2</v>
          </cell>
          <cell r="H108" t="str">
            <v>LSCC</v>
          </cell>
          <cell r="I108" t="str">
            <v>C</v>
          </cell>
        </row>
        <row r="109">
          <cell r="A109" t="str">
            <v>CBE-PERSEF3</v>
          </cell>
          <cell r="B109" t="str">
            <v>CBE</v>
          </cell>
          <cell r="C109" t="str">
            <v>Personal Effectiveness 3</v>
          </cell>
          <cell r="D109" t="str">
            <v>LCC (non-academic)</v>
          </cell>
          <cell r="E109" t="str">
            <v>PERSEF3</v>
          </cell>
          <cell r="F109" t="str">
            <v>ALL</v>
          </cell>
          <cell r="G109">
            <v>2</v>
          </cell>
          <cell r="H109" t="str">
            <v>LSCC</v>
          </cell>
          <cell r="I109" t="str">
            <v>C</v>
          </cell>
        </row>
        <row r="110">
          <cell r="A110" t="str">
            <v>CBE-LASARE1</v>
          </cell>
          <cell r="B110" t="str">
            <v>CBE</v>
          </cell>
          <cell r="C110" t="str">
            <v>Lasallian Recollection 1</v>
          </cell>
          <cell r="D110" t="str">
            <v>LCC (non-academic)</v>
          </cell>
          <cell r="E110" t="str">
            <v>LASARE1</v>
          </cell>
          <cell r="F110" t="str">
            <v>ALL</v>
          </cell>
          <cell r="G110">
            <v>0</v>
          </cell>
          <cell r="H110" t="str">
            <v>LSCC</v>
          </cell>
          <cell r="I110" t="str">
            <v>C</v>
          </cell>
        </row>
        <row r="111">
          <cell r="A111" t="str">
            <v>CBE-LASARE2</v>
          </cell>
          <cell r="B111" t="str">
            <v>CBE</v>
          </cell>
          <cell r="C111" t="str">
            <v>Lasallian Recollection 2</v>
          </cell>
          <cell r="D111" t="str">
            <v>LCC (non-academic)</v>
          </cell>
          <cell r="E111" t="str">
            <v>LASARE2</v>
          </cell>
          <cell r="F111" t="str">
            <v>ALL</v>
          </cell>
          <cell r="G111">
            <v>0</v>
          </cell>
          <cell r="H111" t="str">
            <v>LSCC</v>
          </cell>
          <cell r="I111" t="str">
            <v>C</v>
          </cell>
        </row>
        <row r="112">
          <cell r="A112" t="str">
            <v>CBE-LASARE3</v>
          </cell>
          <cell r="B112" t="str">
            <v>CBE</v>
          </cell>
          <cell r="C112" t="str">
            <v>Lasallian Recollection 3</v>
          </cell>
          <cell r="D112" t="str">
            <v>LCC (non-academic)</v>
          </cell>
          <cell r="E112" t="str">
            <v>LASARE3</v>
          </cell>
          <cell r="F112" t="str">
            <v>ALL</v>
          </cell>
          <cell r="G112">
            <v>0</v>
          </cell>
          <cell r="H112" t="str">
            <v>LSCC</v>
          </cell>
          <cell r="I112" t="str">
            <v>C</v>
          </cell>
        </row>
        <row r="113">
          <cell r="A113" t="str">
            <v>CBE-NSTP-01</v>
          </cell>
          <cell r="B113" t="str">
            <v>CBE</v>
          </cell>
          <cell r="C113" t="str">
            <v>National Service Training Program Phase 1</v>
          </cell>
          <cell r="D113" t="str">
            <v>LCC (non-academic)</v>
          </cell>
          <cell r="E113" t="str">
            <v>NSTP-01</v>
          </cell>
          <cell r="F113" t="str">
            <v>ALL</v>
          </cell>
          <cell r="G113">
            <v>3</v>
          </cell>
          <cell r="H113" t="str">
            <v>LSCC</v>
          </cell>
          <cell r="I113" t="str">
            <v>C</v>
          </cell>
        </row>
        <row r="114">
          <cell r="A114" t="str">
            <v>CBE-NSTP-02</v>
          </cell>
          <cell r="B114" t="str">
            <v>CBE</v>
          </cell>
          <cell r="C114" t="str">
            <v>National Service Training Program Phase 2</v>
          </cell>
          <cell r="D114" t="str">
            <v>LCC (non-academic)</v>
          </cell>
          <cell r="E114" t="str">
            <v>NSTP-02</v>
          </cell>
          <cell r="F114" t="str">
            <v>ALL</v>
          </cell>
          <cell r="G114">
            <v>3</v>
          </cell>
          <cell r="H114" t="str">
            <v>LSCC</v>
          </cell>
          <cell r="I114" t="str">
            <v>C</v>
          </cell>
        </row>
        <row r="115">
          <cell r="A115" t="str">
            <v>CBE-PERSEF1</v>
          </cell>
          <cell r="B115" t="str">
            <v>CBE</v>
          </cell>
          <cell r="C115" t="str">
            <v>Personal Effectiveness 1</v>
          </cell>
          <cell r="D115" t="str">
            <v>LCC (non-academic)</v>
          </cell>
          <cell r="E115" t="str">
            <v>PERSEF1</v>
          </cell>
          <cell r="F115" t="str">
            <v>ALL</v>
          </cell>
          <cell r="G115">
            <v>2</v>
          </cell>
          <cell r="H115" t="str">
            <v>LSCC</v>
          </cell>
          <cell r="I115" t="str">
            <v>K</v>
          </cell>
        </row>
        <row r="116">
          <cell r="A116" t="str">
            <v>CBE-PERSEF2</v>
          </cell>
          <cell r="B116" t="str">
            <v>CBE</v>
          </cell>
          <cell r="C116" t="str">
            <v>Personal Effectiveness 2</v>
          </cell>
          <cell r="D116" t="str">
            <v>LCC (non-academic)</v>
          </cell>
          <cell r="E116" t="str">
            <v>PERSEF2</v>
          </cell>
          <cell r="F116" t="str">
            <v>ALL</v>
          </cell>
          <cell r="G116">
            <v>2</v>
          </cell>
          <cell r="H116" t="str">
            <v>LSCC</v>
          </cell>
          <cell r="I116" t="str">
            <v>K</v>
          </cell>
        </row>
        <row r="117">
          <cell r="A117" t="str">
            <v>CBE-PERSEF3</v>
          </cell>
          <cell r="B117" t="str">
            <v>CBE</v>
          </cell>
          <cell r="C117" t="str">
            <v>Personal Effectiveness 3</v>
          </cell>
          <cell r="D117" t="str">
            <v>LCC (non-academic)</v>
          </cell>
          <cell r="E117" t="str">
            <v>PERSEF3</v>
          </cell>
          <cell r="F117" t="str">
            <v>ALL</v>
          </cell>
          <cell r="G117">
            <v>2</v>
          </cell>
          <cell r="H117" t="str">
            <v>LSCC</v>
          </cell>
          <cell r="I117" t="str">
            <v>K</v>
          </cell>
        </row>
        <row r="118">
          <cell r="A118" t="str">
            <v>CBE-LASARE1</v>
          </cell>
          <cell r="B118" t="str">
            <v>CBE</v>
          </cell>
          <cell r="C118" t="str">
            <v>Lasallian Recollection 1</v>
          </cell>
          <cell r="D118" t="str">
            <v>LCC (non-academic)</v>
          </cell>
          <cell r="E118" t="str">
            <v>LASARE1</v>
          </cell>
          <cell r="F118" t="str">
            <v>ALL</v>
          </cell>
          <cell r="G118">
            <v>0</v>
          </cell>
          <cell r="H118" t="str">
            <v>LSCC</v>
          </cell>
          <cell r="I118" t="str">
            <v>K</v>
          </cell>
        </row>
        <row r="119">
          <cell r="A119" t="str">
            <v>CBE-LASARE2</v>
          </cell>
          <cell r="B119" t="str">
            <v>CBE</v>
          </cell>
          <cell r="C119" t="str">
            <v>Lasallian Recollection 2</v>
          </cell>
          <cell r="D119" t="str">
            <v>LCC (non-academic)</v>
          </cell>
          <cell r="E119" t="str">
            <v>LASARE2</v>
          </cell>
          <cell r="F119" t="str">
            <v>ALL</v>
          </cell>
          <cell r="G119">
            <v>0</v>
          </cell>
          <cell r="H119" t="str">
            <v>LSCC</v>
          </cell>
          <cell r="I119" t="str">
            <v>K</v>
          </cell>
        </row>
        <row r="120">
          <cell r="A120" t="str">
            <v>CBE-LASARE3</v>
          </cell>
          <cell r="B120" t="str">
            <v>CBE</v>
          </cell>
          <cell r="C120" t="str">
            <v>Lasallian Recollection 3</v>
          </cell>
          <cell r="D120" t="str">
            <v>LCC (non-academic)</v>
          </cell>
          <cell r="E120" t="str">
            <v>LASARE3</v>
          </cell>
          <cell r="F120" t="str">
            <v>ALL</v>
          </cell>
          <cell r="G120">
            <v>0</v>
          </cell>
          <cell r="H120" t="str">
            <v>LSCC</v>
          </cell>
          <cell r="I120" t="str">
            <v>K</v>
          </cell>
        </row>
        <row r="121">
          <cell r="A121" t="str">
            <v>CBE-NSTP-01</v>
          </cell>
          <cell r="B121" t="str">
            <v>CBE</v>
          </cell>
          <cell r="C121" t="str">
            <v>National Service Training Program Phase 1</v>
          </cell>
          <cell r="D121" t="str">
            <v>LCC (non-academic)</v>
          </cell>
          <cell r="E121" t="str">
            <v>NSTP-01</v>
          </cell>
          <cell r="F121" t="str">
            <v>ALL</v>
          </cell>
          <cell r="G121">
            <v>3</v>
          </cell>
          <cell r="H121" t="str">
            <v>LSCC</v>
          </cell>
          <cell r="I121" t="str">
            <v>K</v>
          </cell>
        </row>
        <row r="122">
          <cell r="A122" t="str">
            <v>CBE-NSTP-02</v>
          </cell>
          <cell r="B122" t="str">
            <v>CBE</v>
          </cell>
          <cell r="C122" t="str">
            <v>National Service Training Program Phase 2</v>
          </cell>
          <cell r="D122" t="str">
            <v>LCC (non-academic)</v>
          </cell>
          <cell r="E122" t="str">
            <v>NSTP-02</v>
          </cell>
          <cell r="F122" t="str">
            <v>ALL</v>
          </cell>
          <cell r="G122">
            <v>3</v>
          </cell>
          <cell r="H122" t="str">
            <v>LSCC</v>
          </cell>
          <cell r="I122" t="str">
            <v>K</v>
          </cell>
        </row>
        <row r="123">
          <cell r="A123" t="str">
            <v/>
          </cell>
        </row>
        <row r="124">
          <cell r="A124" t="str">
            <v/>
          </cell>
          <cell r="C124" t="str">
            <v>1) LANGUAGE AND HUMANITIES </v>
          </cell>
        </row>
        <row r="125">
          <cell r="A125" t="str">
            <v/>
          </cell>
          <cell r="C125" t="str">
            <v>ENGLISH (9 units)</v>
          </cell>
        </row>
        <row r="126">
          <cell r="A126" t="str">
            <v>CED-S-ENGLCOM</v>
          </cell>
          <cell r="B126" t="str">
            <v>CCS</v>
          </cell>
          <cell r="C126" t="str">
            <v>Basic Communication and Study Skills </v>
          </cell>
          <cell r="D126" t="str">
            <v>English</v>
          </cell>
          <cell r="E126" t="str">
            <v>ENGLCOM</v>
          </cell>
          <cell r="F126" t="str">
            <v>CED</v>
          </cell>
          <cell r="G126">
            <v>3</v>
          </cell>
          <cell r="H126" t="str">
            <v>GEC of CCS</v>
          </cell>
          <cell r="I126" t="str">
            <v>S</v>
          </cell>
        </row>
        <row r="127">
          <cell r="A127" t="str">
            <v>CED-S-ENGLRES</v>
          </cell>
          <cell r="B127" t="str">
            <v>CCS</v>
          </cell>
          <cell r="C127" t="str">
            <v>Basic Research Skills</v>
          </cell>
          <cell r="D127" t="str">
            <v>English</v>
          </cell>
          <cell r="E127" t="str">
            <v>ENGLRES</v>
          </cell>
          <cell r="F127" t="str">
            <v>CED</v>
          </cell>
          <cell r="G127">
            <v>3</v>
          </cell>
          <cell r="H127" t="str">
            <v>GEC of CCS</v>
          </cell>
          <cell r="I127" t="str">
            <v>S</v>
          </cell>
        </row>
        <row r="128">
          <cell r="A128" t="str">
            <v>CED-S-SPEECOM</v>
          </cell>
          <cell r="B128" t="str">
            <v>CCS</v>
          </cell>
          <cell r="C128" t="str">
            <v>Oral Communication</v>
          </cell>
          <cell r="D128" t="str">
            <v>English</v>
          </cell>
          <cell r="E128" t="str">
            <v>SPEECOM</v>
          </cell>
          <cell r="F128" t="str">
            <v>CED</v>
          </cell>
          <cell r="G128">
            <v>3</v>
          </cell>
          <cell r="H128" t="str">
            <v>GEC of CCS</v>
          </cell>
          <cell r="I128" t="str">
            <v>S</v>
          </cell>
        </row>
        <row r="129">
          <cell r="A129" t="str">
            <v/>
          </cell>
          <cell r="C129" t="str">
            <v>FILIPINO (6 units)</v>
          </cell>
        </row>
        <row r="130">
          <cell r="A130" t="str">
            <v>CLA-S-FILKOMU</v>
          </cell>
          <cell r="B130" t="str">
            <v>CCS</v>
          </cell>
          <cell r="C130" t="str">
            <v>Komunikasyon sa Filipinolohiya</v>
          </cell>
          <cell r="D130" t="str">
            <v>Filipino</v>
          </cell>
          <cell r="E130" t="str">
            <v>FILKOMU</v>
          </cell>
          <cell r="F130" t="str">
            <v>CLA</v>
          </cell>
          <cell r="G130">
            <v>3</v>
          </cell>
          <cell r="H130" t="str">
            <v>GEC of CCS</v>
          </cell>
          <cell r="I130" t="str">
            <v>S</v>
          </cell>
        </row>
        <row r="131">
          <cell r="A131" t="str">
            <v>CLA-S-FILDLAR</v>
          </cell>
          <cell r="B131" t="str">
            <v>CCS</v>
          </cell>
          <cell r="C131" t="str">
            <v>Pagbasa at Pagsulat sa iba’t ibang Disiplina</v>
          </cell>
          <cell r="D131" t="str">
            <v>Filipino</v>
          </cell>
          <cell r="E131" t="str">
            <v>FILDLAR</v>
          </cell>
          <cell r="F131" t="str">
            <v>CLA</v>
          </cell>
          <cell r="G131">
            <v>3</v>
          </cell>
          <cell r="H131" t="str">
            <v>GEC of CCS</v>
          </cell>
          <cell r="I131" t="str">
            <v>S</v>
          </cell>
        </row>
        <row r="132">
          <cell r="A132" t="str">
            <v/>
          </cell>
          <cell r="C132" t="str">
            <v>HUMANITIES (9 units)</v>
          </cell>
        </row>
        <row r="133">
          <cell r="A133" t="str">
            <v>CLA-S-HUMAART</v>
          </cell>
          <cell r="B133" t="str">
            <v>CCS</v>
          </cell>
          <cell r="C133" t="str">
            <v>Introduction to Art</v>
          </cell>
          <cell r="D133" t="str">
            <v>Humanities</v>
          </cell>
          <cell r="E133" t="str">
            <v>HUMAART</v>
          </cell>
          <cell r="F133" t="str">
            <v>CLA</v>
          </cell>
          <cell r="G133">
            <v>3</v>
          </cell>
          <cell r="H133" t="str">
            <v>GEC of CCS</v>
          </cell>
          <cell r="I133" t="str">
            <v>S</v>
          </cell>
        </row>
        <row r="134">
          <cell r="A134" t="str">
            <v>CLA-S-HUMALIT</v>
          </cell>
          <cell r="B134" t="str">
            <v>CCS</v>
          </cell>
          <cell r="C134" t="str">
            <v>Introduction to Literature</v>
          </cell>
          <cell r="D134" t="str">
            <v>Humanities</v>
          </cell>
          <cell r="E134" t="str">
            <v>HUMALIT</v>
          </cell>
          <cell r="F134" t="str">
            <v>CLA</v>
          </cell>
          <cell r="G134">
            <v>3</v>
          </cell>
          <cell r="H134" t="str">
            <v>GEC of CCS</v>
          </cell>
          <cell r="I134" t="str">
            <v>S</v>
          </cell>
        </row>
        <row r="135">
          <cell r="A135" t="str">
            <v>CLA-S-INTFILO</v>
          </cell>
          <cell r="B135" t="str">
            <v>CCS</v>
          </cell>
          <cell r="C135" t="str">
            <v>Introduction to Philosophy</v>
          </cell>
          <cell r="D135" t="str">
            <v>Humanities</v>
          </cell>
          <cell r="E135" t="str">
            <v>INTFILO</v>
          </cell>
          <cell r="F135" t="str">
            <v>CLA</v>
          </cell>
          <cell r="G135">
            <v>3</v>
          </cell>
          <cell r="H135" t="str">
            <v>GEC of CCS</v>
          </cell>
          <cell r="I135" t="str">
            <v>S</v>
          </cell>
        </row>
        <row r="136">
          <cell r="A136" t="str">
            <v/>
          </cell>
          <cell r="C136" t="str">
            <v>2) MATHEMATICS, NATURAL SCIENCES, TECHNOLOGY</v>
          </cell>
        </row>
        <row r="137">
          <cell r="A137" t="str">
            <v/>
          </cell>
          <cell r="C137" t="str">
            <v>MATHEMATICS (7 units)</v>
          </cell>
        </row>
        <row r="138">
          <cell r="A138" t="str">
            <v>COS-S-CCSALGE</v>
          </cell>
          <cell r="B138" t="str">
            <v>CCS</v>
          </cell>
          <cell r="C138" t="str">
            <v>College Algebra for CCS Students</v>
          </cell>
          <cell r="D138" t="str">
            <v>Mathematics</v>
          </cell>
          <cell r="E138" t="str">
            <v>CCSALGE</v>
          </cell>
          <cell r="F138" t="str">
            <v>COS</v>
          </cell>
          <cell r="G138">
            <v>2</v>
          </cell>
          <cell r="H138" t="str">
            <v>GEC of CCS</v>
          </cell>
          <cell r="I138" t="str">
            <v>S</v>
          </cell>
        </row>
        <row r="139">
          <cell r="A139" t="str">
            <v>COS-S-CCSTRIG</v>
          </cell>
          <cell r="B139" t="str">
            <v>CCS</v>
          </cell>
          <cell r="C139" t="str">
            <v>Trigonometry for CCS Students</v>
          </cell>
          <cell r="D139" t="str">
            <v>Mathematics</v>
          </cell>
          <cell r="E139" t="str">
            <v>CCSTRIG</v>
          </cell>
          <cell r="F139" t="str">
            <v>COS</v>
          </cell>
          <cell r="G139">
            <v>2</v>
          </cell>
          <cell r="H139" t="str">
            <v>GEC of CCS</v>
          </cell>
          <cell r="I139" t="str">
            <v>S</v>
          </cell>
        </row>
        <row r="140">
          <cell r="A140" t="str">
            <v>CCS-S-MODESTA</v>
          </cell>
          <cell r="B140" t="str">
            <v>CCS</v>
          </cell>
          <cell r="C140" t="str">
            <v>Modelling, Simulation and Statistics</v>
          </cell>
          <cell r="D140" t="str">
            <v>Mathematics</v>
          </cell>
          <cell r="E140" t="str">
            <v>MODESTA</v>
          </cell>
          <cell r="F140" t="str">
            <v>CCS</v>
          </cell>
          <cell r="G140">
            <v>3</v>
          </cell>
          <cell r="H140" t="str">
            <v>GEC of CCS</v>
          </cell>
          <cell r="I140" t="str">
            <v>S</v>
          </cell>
        </row>
        <row r="141">
          <cell r="A141" t="str">
            <v/>
          </cell>
          <cell r="C141" t="str">
            <v>NATURAL SCIENCES (6 units)</v>
          </cell>
        </row>
        <row r="142">
          <cell r="A142" t="str">
            <v>COS-S-SCIMATB/LBYMATB</v>
          </cell>
          <cell r="B142" t="str">
            <v>CCS</v>
          </cell>
          <cell r="C142" t="str">
            <v>Biology (lecture/laboratory)</v>
          </cell>
          <cell r="D142" t="str">
            <v>Natural Sciences</v>
          </cell>
          <cell r="E142" t="str">
            <v>SCIMATB/LBYMATB</v>
          </cell>
          <cell r="F142" t="str">
            <v>COS</v>
          </cell>
          <cell r="G142">
            <v>2</v>
          </cell>
          <cell r="H142" t="str">
            <v>GEC of CCS</v>
          </cell>
          <cell r="I142" t="str">
            <v>S</v>
          </cell>
        </row>
        <row r="143">
          <cell r="A143" t="str">
            <v>COS-S-SCIMATC/LBYMATC</v>
          </cell>
          <cell r="B143" t="str">
            <v>CCS</v>
          </cell>
          <cell r="C143" t="str">
            <v>Chemistry (lecture/laboratory)</v>
          </cell>
          <cell r="D143" t="str">
            <v>Natural Sciences</v>
          </cell>
          <cell r="E143" t="str">
            <v>SCIMATC/LBYMATC</v>
          </cell>
          <cell r="F143" t="str">
            <v>COS</v>
          </cell>
          <cell r="G143">
            <v>2</v>
          </cell>
          <cell r="H143" t="str">
            <v>GEC of CCS</v>
          </cell>
          <cell r="I143" t="str">
            <v>S</v>
          </cell>
        </row>
        <row r="144">
          <cell r="A144" t="str">
            <v>COS-S-SCIMATB</v>
          </cell>
          <cell r="B144" t="str">
            <v>CCS</v>
          </cell>
          <cell r="C144" t="str">
            <v>Biology (lecture/laboratory)</v>
          </cell>
          <cell r="D144" t="str">
            <v>Natural Sciences</v>
          </cell>
          <cell r="E144" t="str">
            <v>SCIMATB</v>
          </cell>
          <cell r="F144" t="str">
            <v>COS</v>
          </cell>
          <cell r="G144">
            <v>2</v>
          </cell>
          <cell r="H144" t="str">
            <v>GEC of CCS</v>
          </cell>
          <cell r="I144" t="str">
            <v>S</v>
          </cell>
        </row>
        <row r="145">
          <cell r="A145" t="str">
            <v>COS-S-LBYMATB</v>
          </cell>
          <cell r="B145" t="str">
            <v>CCS</v>
          </cell>
          <cell r="C145" t="str">
            <v>Biology (lecture/laboratory)</v>
          </cell>
          <cell r="D145" t="str">
            <v>Natural Sciences</v>
          </cell>
          <cell r="E145" t="str">
            <v>LBYMATB</v>
          </cell>
          <cell r="F145" t="str">
            <v>COS</v>
          </cell>
          <cell r="G145">
            <v>2</v>
          </cell>
          <cell r="H145" t="str">
            <v>GEC of CCS</v>
          </cell>
          <cell r="I145" t="str">
            <v>S</v>
          </cell>
        </row>
        <row r="146">
          <cell r="A146" t="str">
            <v>COS-S-SCIMATC</v>
          </cell>
          <cell r="B146" t="str">
            <v>CCS</v>
          </cell>
          <cell r="C146" t="str">
            <v>Chemistry (lecture/laboratory)</v>
          </cell>
          <cell r="D146" t="str">
            <v>Natural Sciences</v>
          </cell>
          <cell r="E146" t="str">
            <v>SCIMATC</v>
          </cell>
          <cell r="F146" t="str">
            <v>COS</v>
          </cell>
          <cell r="G146">
            <v>2</v>
          </cell>
          <cell r="H146" t="str">
            <v>GEC of CCS</v>
          </cell>
          <cell r="I146" t="str">
            <v>S</v>
          </cell>
        </row>
        <row r="147">
          <cell r="A147" t="str">
            <v>COS-S-LBYMATC</v>
          </cell>
          <cell r="B147" t="str">
            <v>CCS</v>
          </cell>
          <cell r="C147" t="str">
            <v>Chemistry (lecture/laboratory)</v>
          </cell>
          <cell r="D147" t="str">
            <v>Natural Sciences</v>
          </cell>
          <cell r="E147" t="str">
            <v>LBYMATC</v>
          </cell>
          <cell r="F147" t="str">
            <v>COS</v>
          </cell>
          <cell r="G147">
            <v>2</v>
          </cell>
          <cell r="H147" t="str">
            <v>GEC of CCS</v>
          </cell>
          <cell r="I147" t="str">
            <v>S</v>
          </cell>
        </row>
        <row r="148">
          <cell r="A148" t="str">
            <v>COS-S-SCIMATP</v>
          </cell>
          <cell r="B148" t="str">
            <v>CCS</v>
          </cell>
          <cell r="C148" t="str">
            <v>Physics (lecture)</v>
          </cell>
          <cell r="D148" t="str">
            <v>Natural Sciences</v>
          </cell>
          <cell r="E148" t="str">
            <v>SCIMATP</v>
          </cell>
          <cell r="F148" t="str">
            <v>COS</v>
          </cell>
          <cell r="G148">
            <v>2</v>
          </cell>
          <cell r="H148" t="str">
            <v>GEC of CCS</v>
          </cell>
          <cell r="I148" t="str">
            <v>S</v>
          </cell>
        </row>
        <row r="149">
          <cell r="A149" t="str">
            <v/>
          </cell>
          <cell r="C149" t="str">
            <v>ELECTIVES (3 units)</v>
          </cell>
        </row>
        <row r="150">
          <cell r="A150" t="str">
            <v>CCS-S-DISIPRO</v>
          </cell>
          <cell r="B150" t="str">
            <v>CCS</v>
          </cell>
          <cell r="C150" t="str">
            <v>Intro to Digital Signal Processing</v>
          </cell>
          <cell r="D150" t="str">
            <v>Electives</v>
          </cell>
          <cell r="E150" t="str">
            <v>DISIPRO</v>
          </cell>
          <cell r="F150" t="str">
            <v>CCS</v>
          </cell>
          <cell r="G150">
            <v>3</v>
          </cell>
          <cell r="H150" t="str">
            <v>GEC of CCS</v>
          </cell>
          <cell r="I150" t="str">
            <v>S</v>
          </cell>
        </row>
        <row r="151">
          <cell r="A151" t="str">
            <v>CCS-S-EDUMGNT</v>
          </cell>
          <cell r="B151" t="str">
            <v>CCS</v>
          </cell>
          <cell r="C151" t="str">
            <v>Development of Educational Management Systems</v>
          </cell>
          <cell r="D151" t="str">
            <v>Electives</v>
          </cell>
          <cell r="E151" t="str">
            <v>EDUMGNT</v>
          </cell>
          <cell r="F151" t="str">
            <v>CCS</v>
          </cell>
          <cell r="G151">
            <v>3</v>
          </cell>
          <cell r="H151" t="str">
            <v>GEC of CCS</v>
          </cell>
          <cell r="I151" t="str">
            <v>S</v>
          </cell>
        </row>
        <row r="152">
          <cell r="A152" t="str">
            <v>CCS-S-ADVTECH</v>
          </cell>
          <cell r="B152" t="str">
            <v>CCS</v>
          </cell>
          <cell r="C152" t="str">
            <v>Advance Technology</v>
          </cell>
          <cell r="D152" t="str">
            <v>Electives</v>
          </cell>
          <cell r="E152" t="str">
            <v>ADVTECH</v>
          </cell>
          <cell r="F152" t="str">
            <v>CCS</v>
          </cell>
          <cell r="G152">
            <v>3</v>
          </cell>
          <cell r="H152" t="str">
            <v>GEC of CCS</v>
          </cell>
          <cell r="I152" t="str">
            <v>S</v>
          </cell>
        </row>
        <row r="153">
          <cell r="A153" t="str">
            <v>CCS-S-ADVANDB</v>
          </cell>
          <cell r="B153" t="str">
            <v>CCS</v>
          </cell>
          <cell r="C153" t="str">
            <v>Advanced Topics in Database Systems</v>
          </cell>
          <cell r="D153" t="str">
            <v>Electives</v>
          </cell>
          <cell r="E153" t="str">
            <v>ADVANDB</v>
          </cell>
          <cell r="F153" t="str">
            <v>CCS</v>
          </cell>
          <cell r="G153">
            <v>3</v>
          </cell>
          <cell r="H153" t="str">
            <v>GEC of CCS</v>
          </cell>
          <cell r="I153" t="str">
            <v>S</v>
          </cell>
        </row>
        <row r="154">
          <cell r="A154" t="str">
            <v/>
          </cell>
          <cell r="C154" t="str">
            <v>3) SOCIAL SCIENCES AND COMMUNICATIONS</v>
          </cell>
        </row>
        <row r="155">
          <cell r="A155" t="str">
            <v>CLA-S-SOCTEC1</v>
          </cell>
          <cell r="B155" t="str">
            <v>CCS</v>
          </cell>
          <cell r="C155" t="str">
            <v>Science, Technology &amp; Society 1</v>
          </cell>
          <cell r="D155" t="str">
            <v>Social Sciences and Communications</v>
          </cell>
          <cell r="E155" t="str">
            <v>SOCTEC1</v>
          </cell>
          <cell r="F155" t="str">
            <v>CLA</v>
          </cell>
          <cell r="G155">
            <v>3</v>
          </cell>
          <cell r="H155" t="str">
            <v>GEC of CCS</v>
          </cell>
          <cell r="I155" t="str">
            <v>S</v>
          </cell>
        </row>
        <row r="156">
          <cell r="A156" t="str">
            <v>CLA-S-SOCTEC2</v>
          </cell>
          <cell r="B156" t="str">
            <v>CCS</v>
          </cell>
          <cell r="C156" t="str">
            <v>Science, Technology &amp; Society 2</v>
          </cell>
          <cell r="D156" t="str">
            <v>Social Sciences and Communications</v>
          </cell>
          <cell r="E156" t="str">
            <v>SOCTEC2</v>
          </cell>
          <cell r="F156" t="str">
            <v>CLA</v>
          </cell>
          <cell r="G156">
            <v>3</v>
          </cell>
          <cell r="H156" t="str">
            <v>GEC of CCS</v>
          </cell>
          <cell r="I156" t="str">
            <v>S</v>
          </cell>
        </row>
        <row r="157">
          <cell r="A157" t="str">
            <v>CLA-S-KASPIL2</v>
          </cell>
          <cell r="B157" t="str">
            <v>CCS</v>
          </cell>
          <cell r="C157" t="str">
            <v>Kasaysayan ng Pilipinas</v>
          </cell>
          <cell r="D157" t="str">
            <v>Social Sciences and Communications</v>
          </cell>
          <cell r="E157" t="str">
            <v>KASPIL2</v>
          </cell>
          <cell r="F157" t="str">
            <v>CLA</v>
          </cell>
          <cell r="G157">
            <v>3</v>
          </cell>
          <cell r="H157" t="str">
            <v>GEC of CCS</v>
          </cell>
          <cell r="I157" t="str">
            <v>S</v>
          </cell>
        </row>
        <row r="158">
          <cell r="A158" t="str">
            <v>CLA-S-GREATWK</v>
          </cell>
          <cell r="B158" t="str">
            <v>CCS</v>
          </cell>
          <cell r="C158" t="str">
            <v>The Great Works</v>
          </cell>
          <cell r="D158" t="str">
            <v>Social Sciences and Communications</v>
          </cell>
          <cell r="E158" t="str">
            <v>GREATWK</v>
          </cell>
          <cell r="F158" t="str">
            <v>CLA</v>
          </cell>
          <cell r="G158">
            <v>3</v>
          </cell>
          <cell r="H158" t="str">
            <v>GEC of CCS</v>
          </cell>
          <cell r="I158" t="str">
            <v>S</v>
          </cell>
        </row>
        <row r="159">
          <cell r="A159" t="str">
            <v/>
          </cell>
          <cell r="C159" t="str">
            <v>4) LIFE &amp; WORKS OF RIZAL</v>
          </cell>
        </row>
        <row r="160">
          <cell r="A160" t="str">
            <v>CLA-S-KASPIL1</v>
          </cell>
          <cell r="B160" t="str">
            <v>CCS</v>
          </cell>
          <cell r="C160" t="str">
            <v>Pag-aaral sa Buhay, mga Akda, nagawa ni Dr. Jose Rizal</v>
          </cell>
          <cell r="D160" t="str">
            <v>Mandated Courses</v>
          </cell>
          <cell r="E160" t="str">
            <v>KASPIL1</v>
          </cell>
          <cell r="F160" t="str">
            <v>CLA</v>
          </cell>
          <cell r="G160">
            <v>3</v>
          </cell>
          <cell r="H160" t="str">
            <v>GEC of CCS</v>
          </cell>
          <cell r="I160" t="str">
            <v>S</v>
          </cell>
        </row>
        <row r="161">
          <cell r="A161" t="str">
            <v>CCS-TREDONE</v>
          </cell>
          <cell r="B161" t="str">
            <v>CCS</v>
          </cell>
          <cell r="C161" t="str">
            <v>Humanity's Search for Life</v>
          </cell>
          <cell r="D161" t="str">
            <v>LCC (academic)</v>
          </cell>
          <cell r="E161" t="str">
            <v>TREDONE</v>
          </cell>
          <cell r="F161" t="str">
            <v>ALL</v>
          </cell>
          <cell r="G161">
            <v>3</v>
          </cell>
          <cell r="H161" t="str">
            <v>LSCC</v>
          </cell>
          <cell r="I161" t="str">
            <v>S</v>
          </cell>
        </row>
        <row r="162">
          <cell r="A162" t="str">
            <v>CCS-TREDTWO</v>
          </cell>
          <cell r="B162" t="str">
            <v>CCS</v>
          </cell>
          <cell r="C162" t="str">
            <v>The Filipino Christian in a Changing World</v>
          </cell>
          <cell r="D162" t="str">
            <v>LCC (academic)</v>
          </cell>
          <cell r="E162" t="str">
            <v>TREDTWO</v>
          </cell>
          <cell r="F162" t="str">
            <v>ALL</v>
          </cell>
          <cell r="G162">
            <v>3</v>
          </cell>
          <cell r="H162" t="str">
            <v>LSCC</v>
          </cell>
          <cell r="I162" t="str">
            <v>S</v>
          </cell>
        </row>
        <row r="163">
          <cell r="A163" t="str">
            <v>CCS-TREDTRI</v>
          </cell>
          <cell r="B163" t="str">
            <v>CCS</v>
          </cell>
          <cell r="C163" t="str">
            <v>The Christian and the Word</v>
          </cell>
          <cell r="D163" t="str">
            <v>LCC (academic)</v>
          </cell>
          <cell r="E163" t="str">
            <v>TREDTRI</v>
          </cell>
          <cell r="F163" t="str">
            <v>ALL</v>
          </cell>
          <cell r="G163">
            <v>3</v>
          </cell>
          <cell r="H163" t="str">
            <v>LSCC</v>
          </cell>
          <cell r="I163" t="str">
            <v>S</v>
          </cell>
        </row>
        <row r="164">
          <cell r="A164" t="str">
            <v>CCS-TREDFOR</v>
          </cell>
          <cell r="B164" t="str">
            <v>CCS</v>
          </cell>
          <cell r="C164" t="str">
            <v>The Christian Vocation to Life</v>
          </cell>
          <cell r="D164" t="str">
            <v>LCC (academic)</v>
          </cell>
          <cell r="E164" t="str">
            <v>TREDFOR</v>
          </cell>
          <cell r="F164" t="str">
            <v>ALL</v>
          </cell>
          <cell r="G164">
            <v>3</v>
          </cell>
          <cell r="H164" t="str">
            <v>LSCC</v>
          </cell>
          <cell r="I164" t="str">
            <v>S</v>
          </cell>
        </row>
        <row r="165">
          <cell r="A165" t="str">
            <v>CCS-FWSPORT</v>
          </cell>
          <cell r="B165" t="str">
            <v>CCS</v>
          </cell>
          <cell r="C165" t="str">
            <v>Physical Fitness and Wellness in individual/Dual Sports</v>
          </cell>
          <cell r="D165" t="str">
            <v>LCC (academic)</v>
          </cell>
          <cell r="E165" t="str">
            <v>FWSPORT</v>
          </cell>
          <cell r="F165" t="str">
            <v>ALL</v>
          </cell>
          <cell r="G165">
            <v>2</v>
          </cell>
          <cell r="H165" t="str">
            <v>LSCC</v>
          </cell>
          <cell r="I165" t="str">
            <v>S</v>
          </cell>
        </row>
        <row r="166">
          <cell r="A166" t="str">
            <v>CCS-FWDANCE</v>
          </cell>
          <cell r="B166" t="str">
            <v>CCS</v>
          </cell>
          <cell r="C166" t="str">
            <v>Physical Fitness and Wellness in Dance</v>
          </cell>
          <cell r="D166" t="str">
            <v>LCC (academic)</v>
          </cell>
          <cell r="E166" t="str">
            <v>FWDANCE</v>
          </cell>
          <cell r="F166" t="str">
            <v>ALL</v>
          </cell>
          <cell r="G166">
            <v>2</v>
          </cell>
          <cell r="H166" t="str">
            <v>LSCC</v>
          </cell>
          <cell r="I166" t="str">
            <v>S</v>
          </cell>
        </row>
        <row r="167">
          <cell r="A167" t="str">
            <v>CCS-FWTEAMS</v>
          </cell>
          <cell r="B167" t="str">
            <v>CCS</v>
          </cell>
          <cell r="C167" t="str">
            <v>Physical Fitness and Wellness in Team Sports</v>
          </cell>
          <cell r="D167" t="str">
            <v>LCC (academic)</v>
          </cell>
          <cell r="E167" t="str">
            <v>FWTEAMS</v>
          </cell>
          <cell r="F167" t="str">
            <v>ALL</v>
          </cell>
          <cell r="G167">
            <v>2</v>
          </cell>
          <cell r="H167" t="str">
            <v>LSCC</v>
          </cell>
          <cell r="I167" t="str">
            <v>S</v>
          </cell>
        </row>
        <row r="168">
          <cell r="A168" t="str">
            <v/>
          </cell>
          <cell r="C168" t="str">
            <v>LA SALLIAN CORE CURRICULUM NON-ACADEMICS</v>
          </cell>
        </row>
        <row r="169">
          <cell r="A169" t="str">
            <v>CCS-NSTP-01</v>
          </cell>
          <cell r="B169" t="str">
            <v>CCS</v>
          </cell>
          <cell r="C169" t="str">
            <v>National Service Training Program Phase 1</v>
          </cell>
          <cell r="D169" t="str">
            <v>LCC (non-academic)</v>
          </cell>
          <cell r="E169" t="str">
            <v>NSTP-01</v>
          </cell>
          <cell r="F169" t="str">
            <v>ALL</v>
          </cell>
          <cell r="G169">
            <v>3</v>
          </cell>
          <cell r="H169" t="str">
            <v>LSCC</v>
          </cell>
          <cell r="I169" t="str">
            <v>S</v>
          </cell>
        </row>
        <row r="170">
          <cell r="A170" t="str">
            <v>CCS-NSTP-02</v>
          </cell>
          <cell r="B170" t="str">
            <v>CCS</v>
          </cell>
          <cell r="C170" t="str">
            <v>National Service Training Program Phase 2</v>
          </cell>
          <cell r="D170" t="str">
            <v>LCC (non-academic)</v>
          </cell>
          <cell r="E170" t="str">
            <v>NSTP-02</v>
          </cell>
          <cell r="F170" t="str">
            <v>ALL</v>
          </cell>
          <cell r="G170">
            <v>3</v>
          </cell>
          <cell r="H170" t="str">
            <v>LSCC</v>
          </cell>
          <cell r="I170" t="str">
            <v>S</v>
          </cell>
        </row>
        <row r="171">
          <cell r="A171" t="str">
            <v>CCS-PERSEF1</v>
          </cell>
          <cell r="B171" t="str">
            <v>CCS</v>
          </cell>
          <cell r="C171" t="str">
            <v>Personal Effectiveness 1</v>
          </cell>
          <cell r="D171" t="str">
            <v>LCC (non-academic)</v>
          </cell>
          <cell r="E171" t="str">
            <v>PERSEF1</v>
          </cell>
          <cell r="F171" t="str">
            <v>ALL</v>
          </cell>
          <cell r="G171">
            <v>2</v>
          </cell>
          <cell r="H171" t="str">
            <v>LSCC</v>
          </cell>
          <cell r="I171" t="str">
            <v>S</v>
          </cell>
        </row>
        <row r="172">
          <cell r="A172" t="str">
            <v>CCS-PERSEF2</v>
          </cell>
          <cell r="B172" t="str">
            <v>CCS</v>
          </cell>
          <cell r="C172" t="str">
            <v>Personal Effectiveness 2</v>
          </cell>
          <cell r="D172" t="str">
            <v>LCC (non-academic)</v>
          </cell>
          <cell r="E172" t="str">
            <v>PERSEF2</v>
          </cell>
          <cell r="F172" t="str">
            <v>ALL</v>
          </cell>
          <cell r="G172">
            <v>2</v>
          </cell>
          <cell r="H172" t="str">
            <v>LSCC</v>
          </cell>
          <cell r="I172" t="str">
            <v>S</v>
          </cell>
        </row>
        <row r="173">
          <cell r="A173" t="str">
            <v>CCS-PERSEF3</v>
          </cell>
          <cell r="B173" t="str">
            <v>CCS</v>
          </cell>
          <cell r="C173" t="str">
            <v>Personal Effectiveness 3</v>
          </cell>
          <cell r="D173" t="str">
            <v>LCC (non-academic)</v>
          </cell>
          <cell r="E173" t="str">
            <v>PERSEF3</v>
          </cell>
          <cell r="F173" t="str">
            <v>ALL</v>
          </cell>
          <cell r="G173">
            <v>2</v>
          </cell>
          <cell r="H173" t="str">
            <v>LSCC</v>
          </cell>
          <cell r="I173" t="str">
            <v>S</v>
          </cell>
        </row>
        <row r="174">
          <cell r="A174" t="str">
            <v>CCS-FORMDEV</v>
          </cell>
          <cell r="B174" t="str">
            <v>CCS</v>
          </cell>
          <cell r="C174" t="str">
            <v>Formation and Development</v>
          </cell>
          <cell r="D174" t="str">
            <v>LCC (non-academic)</v>
          </cell>
          <cell r="E174" t="str">
            <v>FORMDEV</v>
          </cell>
          <cell r="F174" t="str">
            <v>ALL</v>
          </cell>
          <cell r="G174">
            <v>0.5</v>
          </cell>
          <cell r="H174" t="str">
            <v>LSCC</v>
          </cell>
          <cell r="I174" t="str">
            <v>S</v>
          </cell>
        </row>
        <row r="175">
          <cell r="A175" t="str">
            <v>CCS-LASARE1</v>
          </cell>
          <cell r="B175" t="str">
            <v>CCS</v>
          </cell>
          <cell r="C175" t="str">
            <v>Lasallian Recollection 1</v>
          </cell>
          <cell r="D175" t="str">
            <v>LCC (non-academic)</v>
          </cell>
          <cell r="E175" t="str">
            <v>LASARE1</v>
          </cell>
          <cell r="F175" t="str">
            <v>ALL</v>
          </cell>
          <cell r="G175">
            <v>0</v>
          </cell>
          <cell r="H175" t="str">
            <v>LSCC</v>
          </cell>
          <cell r="I175" t="str">
            <v>S</v>
          </cell>
        </row>
        <row r="176">
          <cell r="A176" t="str">
            <v>CCS-LASARE2</v>
          </cell>
          <cell r="B176" t="str">
            <v>CCS</v>
          </cell>
          <cell r="C176" t="str">
            <v>Lasallian Recollection 2</v>
          </cell>
          <cell r="D176" t="str">
            <v>LCC (non-academic)</v>
          </cell>
          <cell r="E176" t="str">
            <v>LASARE2</v>
          </cell>
          <cell r="F176" t="str">
            <v>ALL</v>
          </cell>
          <cell r="G176">
            <v>0</v>
          </cell>
          <cell r="H176" t="str">
            <v>LSCC</v>
          </cell>
          <cell r="I176" t="str">
            <v>S</v>
          </cell>
        </row>
        <row r="177">
          <cell r="A177" t="str">
            <v>CCS-LASARE3</v>
          </cell>
          <cell r="B177" t="str">
            <v>CCS</v>
          </cell>
          <cell r="C177" t="str">
            <v>Lasallian Recollection 3</v>
          </cell>
          <cell r="D177" t="str">
            <v>LCC (non-academic)</v>
          </cell>
          <cell r="E177" t="str">
            <v>LASARE3</v>
          </cell>
          <cell r="F177" t="str">
            <v>ALL</v>
          </cell>
          <cell r="G177">
            <v>0</v>
          </cell>
          <cell r="H177" t="str">
            <v>LSCC</v>
          </cell>
          <cell r="I177" t="str">
            <v>S</v>
          </cell>
        </row>
        <row r="178">
          <cell r="A178" t="str">
            <v/>
          </cell>
        </row>
        <row r="179">
          <cell r="A179" t="str">
            <v/>
          </cell>
          <cell r="C179" t="str">
            <v>1) LANGUAGE AND HUMANITIES </v>
          </cell>
        </row>
        <row r="180">
          <cell r="A180" t="str">
            <v/>
          </cell>
          <cell r="C180" t="str">
            <v>     ENGLISH (6 units)</v>
          </cell>
        </row>
        <row r="181">
          <cell r="A181" t="str">
            <v>CED-L-ENGLCOM</v>
          </cell>
          <cell r="B181" t="str">
            <v>CED</v>
          </cell>
          <cell r="C181" t="str">
            <v>Basic Communication and Study Skills </v>
          </cell>
          <cell r="D181" t="str">
            <v>English</v>
          </cell>
          <cell r="E181" t="str">
            <v>ENGLCOM</v>
          </cell>
          <cell r="F181" t="str">
            <v>CED</v>
          </cell>
          <cell r="G181">
            <v>3</v>
          </cell>
          <cell r="H181" t="str">
            <v>GEC of CED</v>
          </cell>
          <cell r="I181" t="str">
            <v>L</v>
          </cell>
        </row>
        <row r="182">
          <cell r="A182" t="str">
            <v>CED-L-ENGLRES</v>
          </cell>
          <cell r="B182" t="str">
            <v>CED</v>
          </cell>
          <cell r="C182" t="str">
            <v>Basic Research Skills</v>
          </cell>
          <cell r="D182" t="str">
            <v>English</v>
          </cell>
          <cell r="E182" t="str">
            <v>ENGLRES</v>
          </cell>
          <cell r="F182" t="str">
            <v>CED</v>
          </cell>
          <cell r="G182">
            <v>3</v>
          </cell>
          <cell r="H182" t="str">
            <v>GEC of CED</v>
          </cell>
          <cell r="I182" t="str">
            <v>L</v>
          </cell>
        </row>
        <row r="183">
          <cell r="A183" t="str">
            <v>CED-L-SPEECOM</v>
          </cell>
          <cell r="B183" t="str">
            <v>CED</v>
          </cell>
          <cell r="C183" t="str">
            <v>Oral Communication</v>
          </cell>
          <cell r="D183" t="str">
            <v>English</v>
          </cell>
          <cell r="E183" t="str">
            <v>SPEECOM</v>
          </cell>
          <cell r="F183" t="str">
            <v>CED</v>
          </cell>
          <cell r="G183">
            <v>3</v>
          </cell>
          <cell r="H183" t="str">
            <v>GEC of CED</v>
          </cell>
          <cell r="I183" t="str">
            <v>L</v>
          </cell>
        </row>
        <row r="184">
          <cell r="A184" t="str">
            <v/>
          </cell>
          <cell r="C184" t="str">
            <v>      FILIPINO (9 units)</v>
          </cell>
        </row>
        <row r="185">
          <cell r="A185" t="str">
            <v>CLA-L-FILKOMU</v>
          </cell>
          <cell r="B185" t="str">
            <v>CED</v>
          </cell>
          <cell r="C185" t="str">
            <v>Komunikasyon sa Araling Pilipino </v>
          </cell>
          <cell r="D185" t="str">
            <v>Filipino</v>
          </cell>
          <cell r="E185" t="str">
            <v>FILKOMU</v>
          </cell>
          <cell r="F185" t="str">
            <v>CLA</v>
          </cell>
          <cell r="G185">
            <v>3</v>
          </cell>
          <cell r="H185" t="str">
            <v>GEC of CED</v>
          </cell>
          <cell r="I185" t="str">
            <v>L</v>
          </cell>
        </row>
        <row r="186">
          <cell r="A186" t="str">
            <v>CLA-L-FILDLAR</v>
          </cell>
          <cell r="B186" t="str">
            <v>CED</v>
          </cell>
          <cell r="C186" t="str">
            <v>Pagbasa at Pagsulat sa iba’t ibang Disiplina</v>
          </cell>
          <cell r="D186" t="str">
            <v>Filipino</v>
          </cell>
          <cell r="E186" t="str">
            <v>FILDLAR</v>
          </cell>
          <cell r="F186" t="str">
            <v>CLA</v>
          </cell>
          <cell r="G186">
            <v>3</v>
          </cell>
          <cell r="H186" t="str">
            <v>GEC of CED</v>
          </cell>
          <cell r="I186" t="str">
            <v>L</v>
          </cell>
        </row>
        <row r="187">
          <cell r="A187" t="str">
            <v>CLA-L-WIKAKUL</v>
          </cell>
          <cell r="B187" t="str">
            <v>CED</v>
          </cell>
          <cell r="C187" t="str">
            <v>Wika at Kultura</v>
          </cell>
          <cell r="D187" t="str">
            <v>Filipino</v>
          </cell>
          <cell r="E187" t="str">
            <v>WIKAKUL</v>
          </cell>
          <cell r="F187" t="str">
            <v>CLA</v>
          </cell>
          <cell r="G187">
            <v>3</v>
          </cell>
          <cell r="H187" t="str">
            <v>GEC of CED</v>
          </cell>
          <cell r="I187" t="str">
            <v>L</v>
          </cell>
        </row>
        <row r="188">
          <cell r="A188" t="str">
            <v/>
          </cell>
          <cell r="C188" t="str">
            <v>   LITERATURE (6 units)</v>
          </cell>
        </row>
        <row r="189">
          <cell r="A189" t="str">
            <v>CLA-L-HUMALIT</v>
          </cell>
          <cell r="B189" t="str">
            <v>CED</v>
          </cell>
          <cell r="C189" t="str">
            <v>Introduction to Literature</v>
          </cell>
          <cell r="D189" t="str">
            <v>Literature</v>
          </cell>
          <cell r="E189" t="str">
            <v>HUMALIT</v>
          </cell>
          <cell r="F189" t="str">
            <v>CLA</v>
          </cell>
          <cell r="G189">
            <v>3</v>
          </cell>
          <cell r="H189" t="str">
            <v>GEC of CED</v>
          </cell>
          <cell r="I189" t="str">
            <v>L</v>
          </cell>
        </row>
        <row r="190">
          <cell r="A190" t="str">
            <v>CLA-L-GREATWK</v>
          </cell>
          <cell r="B190" t="str">
            <v>CED</v>
          </cell>
          <cell r="C190" t="str">
            <v>Great Works </v>
          </cell>
          <cell r="D190" t="str">
            <v>Literature</v>
          </cell>
          <cell r="E190" t="str">
            <v>GREATWK</v>
          </cell>
          <cell r="F190" t="str">
            <v>CLA</v>
          </cell>
          <cell r="G190">
            <v>3</v>
          </cell>
          <cell r="H190" t="str">
            <v>GEC of CED</v>
          </cell>
          <cell r="I190" t="str">
            <v>L</v>
          </cell>
        </row>
        <row r="191">
          <cell r="A191" t="str">
            <v/>
          </cell>
        </row>
        <row r="192">
          <cell r="A192" t="str">
            <v/>
          </cell>
          <cell r="C192" t="str">
            <v>2) MATHEMATICS, NATURAL SCIENCES, TECHNOLOGY</v>
          </cell>
        </row>
        <row r="193">
          <cell r="A193" t="str">
            <v/>
          </cell>
          <cell r="C193" t="str">
            <v>   MATHEMATICS (6 units)</v>
          </cell>
        </row>
        <row r="194">
          <cell r="A194" t="str">
            <v>COS-L-MATAPRE</v>
          </cell>
          <cell r="B194" t="str">
            <v>CED</v>
          </cell>
          <cell r="C194" t="str">
            <v>Math Appreciation</v>
          </cell>
          <cell r="D194" t="str">
            <v>Mathematics</v>
          </cell>
          <cell r="E194" t="str">
            <v>MATAPRE</v>
          </cell>
          <cell r="F194" t="str">
            <v>COS</v>
          </cell>
          <cell r="G194">
            <v>3</v>
          </cell>
          <cell r="H194" t="str">
            <v>GEC of CED</v>
          </cell>
          <cell r="I194" t="str">
            <v>L</v>
          </cell>
        </row>
        <row r="195">
          <cell r="A195" t="str">
            <v>COS-L-STATLIT</v>
          </cell>
          <cell r="B195" t="str">
            <v>CED</v>
          </cell>
          <cell r="C195" t="str">
            <v>Statistical Literacy</v>
          </cell>
          <cell r="D195" t="str">
            <v>Mathematics</v>
          </cell>
          <cell r="E195" t="str">
            <v>STATLIT</v>
          </cell>
          <cell r="F195" t="str">
            <v>COS</v>
          </cell>
          <cell r="G195">
            <v>3</v>
          </cell>
          <cell r="H195" t="str">
            <v>GEC of CED</v>
          </cell>
          <cell r="I195" t="str">
            <v>L</v>
          </cell>
        </row>
        <row r="196">
          <cell r="A196" t="str">
            <v>COS-L-ADVALGE</v>
          </cell>
          <cell r="B196" t="str">
            <v>CED</v>
          </cell>
          <cell r="C196" t="str">
            <v>Advanced Algebra and Geometry</v>
          </cell>
          <cell r="D196" t="str">
            <v>Mathematics</v>
          </cell>
          <cell r="E196" t="str">
            <v>ADVALGE</v>
          </cell>
          <cell r="F196" t="str">
            <v>COS</v>
          </cell>
          <cell r="G196">
            <v>3</v>
          </cell>
          <cell r="H196" t="str">
            <v>GEC of CED</v>
          </cell>
          <cell r="I196" t="str">
            <v>L</v>
          </cell>
        </row>
        <row r="197">
          <cell r="A197" t="str">
            <v>CED-L-ADVALGE</v>
          </cell>
          <cell r="B197" t="str">
            <v>CED</v>
          </cell>
          <cell r="C197" t="str">
            <v>Advanced Algebra and Geometry</v>
          </cell>
          <cell r="D197" t="str">
            <v>Mathematics</v>
          </cell>
          <cell r="E197" t="str">
            <v>ADVALGE</v>
          </cell>
          <cell r="F197" t="str">
            <v>CED</v>
          </cell>
          <cell r="G197">
            <v>3</v>
          </cell>
          <cell r="H197" t="str">
            <v>GEC of CED</v>
          </cell>
          <cell r="I197" t="str">
            <v>L</v>
          </cell>
        </row>
        <row r="198">
          <cell r="A198" t="str">
            <v>COS-L-PROSTAT</v>
          </cell>
          <cell r="B198" t="str">
            <v>CED</v>
          </cell>
          <cell r="C198" t="str">
            <v>Probability and Descriptive Statistics</v>
          </cell>
          <cell r="D198" t="str">
            <v>Mathematics</v>
          </cell>
          <cell r="E198" t="str">
            <v>PROSTAT</v>
          </cell>
          <cell r="F198" t="str">
            <v>COS</v>
          </cell>
          <cell r="G198">
            <v>3</v>
          </cell>
          <cell r="H198" t="str">
            <v>GEC of CED</v>
          </cell>
          <cell r="I198" t="str">
            <v>L</v>
          </cell>
        </row>
        <row r="199">
          <cell r="A199" t="str">
            <v>COS-L-BIOSTAT</v>
          </cell>
          <cell r="B199" t="str">
            <v>CED</v>
          </cell>
          <cell r="C199" t="str">
            <v>Statistics for Biologist</v>
          </cell>
          <cell r="D199" t="str">
            <v>Mathematics</v>
          </cell>
          <cell r="E199" t="str">
            <v>BIOSTAT</v>
          </cell>
          <cell r="F199" t="str">
            <v>COS</v>
          </cell>
          <cell r="G199">
            <v>4</v>
          </cell>
          <cell r="H199" t="str">
            <v>GEC of CED</v>
          </cell>
          <cell r="I199" t="str">
            <v>L</v>
          </cell>
        </row>
        <row r="200">
          <cell r="A200" t="str">
            <v>COS-L-MATH111</v>
          </cell>
          <cell r="B200" t="str">
            <v>CED</v>
          </cell>
          <cell r="C200" t="str">
            <v>College Algebra</v>
          </cell>
          <cell r="D200" t="str">
            <v>Mathematics</v>
          </cell>
          <cell r="E200" t="str">
            <v>MATH111</v>
          </cell>
          <cell r="F200" t="str">
            <v>COS</v>
          </cell>
          <cell r="G200">
            <v>3</v>
          </cell>
          <cell r="H200" t="str">
            <v>GEC of CED</v>
          </cell>
          <cell r="I200" t="str">
            <v>L</v>
          </cell>
        </row>
        <row r="201">
          <cell r="A201" t="str">
            <v>COS-L-STATSCI</v>
          </cell>
          <cell r="B201" t="str">
            <v>CED</v>
          </cell>
          <cell r="C201" t="str">
            <v>Statistics for Science  Majors</v>
          </cell>
          <cell r="D201" t="str">
            <v>Mathematics</v>
          </cell>
          <cell r="E201" t="str">
            <v>STATSCI</v>
          </cell>
          <cell r="F201" t="str">
            <v>COS</v>
          </cell>
          <cell r="G201">
            <v>3</v>
          </cell>
          <cell r="H201" t="str">
            <v>GEC of CED</v>
          </cell>
          <cell r="I201" t="str">
            <v>L</v>
          </cell>
        </row>
        <row r="202">
          <cell r="A202" t="str">
            <v/>
          </cell>
          <cell r="C202" t="str">
            <v>NATURAL SCIENCES  (6 units)</v>
          </cell>
        </row>
        <row r="203">
          <cell r="A203" t="str">
            <v>COS-L-SCIENVB</v>
          </cell>
          <cell r="B203" t="str">
            <v>CED</v>
          </cell>
          <cell r="C203" t="str">
            <v>Biology</v>
          </cell>
          <cell r="D203" t="str">
            <v>Natural Sciences</v>
          </cell>
          <cell r="E203" t="str">
            <v>SCIENVB</v>
          </cell>
          <cell r="F203" t="str">
            <v>COS</v>
          </cell>
          <cell r="G203">
            <v>2</v>
          </cell>
          <cell r="H203" t="str">
            <v>GEC of CED</v>
          </cell>
          <cell r="I203" t="str">
            <v>L</v>
          </cell>
        </row>
        <row r="204">
          <cell r="A204" t="str">
            <v>COS-L-SCIENVC</v>
          </cell>
          <cell r="B204" t="str">
            <v>CED</v>
          </cell>
          <cell r="C204" t="str">
            <v>Chemistry (lecture)</v>
          </cell>
          <cell r="D204" t="str">
            <v>Natural Sciences</v>
          </cell>
          <cell r="E204" t="str">
            <v>SCIENVC</v>
          </cell>
          <cell r="F204" t="str">
            <v>COS</v>
          </cell>
          <cell r="G204">
            <v>1</v>
          </cell>
          <cell r="H204" t="str">
            <v>GEC of CED</v>
          </cell>
          <cell r="I204" t="str">
            <v>L</v>
          </cell>
        </row>
        <row r="205">
          <cell r="A205" t="str">
            <v>COS-L-LBYENVC</v>
          </cell>
          <cell r="B205" t="str">
            <v>CED</v>
          </cell>
          <cell r="C205" t="str">
            <v>Chemistry (laboratory</v>
          </cell>
          <cell r="D205" t="str">
            <v>Natural Sciences</v>
          </cell>
          <cell r="E205" t="str">
            <v>LBYENVC</v>
          </cell>
          <cell r="F205" t="str">
            <v>COS</v>
          </cell>
          <cell r="G205">
            <v>1</v>
          </cell>
          <cell r="H205" t="str">
            <v>GEC of CED</v>
          </cell>
          <cell r="I205" t="str">
            <v>L</v>
          </cell>
        </row>
        <row r="206">
          <cell r="A206" t="str">
            <v>COS-L-SCIENVP</v>
          </cell>
          <cell r="B206" t="str">
            <v>CED</v>
          </cell>
          <cell r="C206" t="str">
            <v>Physics (lecture)</v>
          </cell>
          <cell r="D206" t="str">
            <v>Natural Sciences</v>
          </cell>
          <cell r="E206" t="str">
            <v>SCIENVP</v>
          </cell>
          <cell r="F206" t="str">
            <v>COS</v>
          </cell>
          <cell r="G206">
            <v>1</v>
          </cell>
          <cell r="H206" t="str">
            <v>GEC of CED</v>
          </cell>
          <cell r="I206" t="str">
            <v>L</v>
          </cell>
        </row>
        <row r="207">
          <cell r="A207" t="str">
            <v>COS-L-LBYENVP</v>
          </cell>
          <cell r="B207" t="str">
            <v>CED</v>
          </cell>
          <cell r="C207" t="str">
            <v>Physics (laboratory)</v>
          </cell>
          <cell r="D207" t="str">
            <v>Natural Sciences</v>
          </cell>
          <cell r="E207" t="str">
            <v>LBYENVP</v>
          </cell>
          <cell r="F207" t="str">
            <v>COS</v>
          </cell>
          <cell r="G207">
            <v>1</v>
          </cell>
          <cell r="H207" t="str">
            <v>GEC of CED</v>
          </cell>
          <cell r="I207" t="str">
            <v>L</v>
          </cell>
        </row>
        <row r="208">
          <cell r="A208" t="str">
            <v>COS-L-BIOMATH</v>
          </cell>
          <cell r="B208" t="str">
            <v>CED</v>
          </cell>
          <cell r="C208" t="str">
            <v>Biology for Mathematics (lecture)</v>
          </cell>
          <cell r="D208" t="str">
            <v>Natural Sciences</v>
          </cell>
          <cell r="E208" t="str">
            <v>BIOMATH</v>
          </cell>
          <cell r="F208" t="str">
            <v>COS</v>
          </cell>
          <cell r="G208">
            <v>2</v>
          </cell>
          <cell r="H208" t="str">
            <v>GEC of CED</v>
          </cell>
          <cell r="I208" t="str">
            <v>L</v>
          </cell>
        </row>
        <row r="209">
          <cell r="A209" t="str">
            <v>COS-L-LBYBIOM</v>
          </cell>
          <cell r="B209" t="str">
            <v>CED</v>
          </cell>
          <cell r="C209" t="str">
            <v>Biology for Mathematics (laboratory)</v>
          </cell>
          <cell r="D209" t="str">
            <v>Natural Sciences</v>
          </cell>
          <cell r="E209" t="str">
            <v>LBYBIOM</v>
          </cell>
          <cell r="F209" t="str">
            <v>COS</v>
          </cell>
          <cell r="G209">
            <v>1</v>
          </cell>
          <cell r="H209" t="str">
            <v>GEC of CED</v>
          </cell>
          <cell r="I209" t="str">
            <v>L</v>
          </cell>
        </row>
        <row r="210">
          <cell r="A210" t="str">
            <v>COS-L-MATHCHE</v>
          </cell>
          <cell r="B210" t="str">
            <v>CED</v>
          </cell>
          <cell r="C210" t="str">
            <v>Chemistry for Mathematics (lecture)</v>
          </cell>
          <cell r="D210" t="str">
            <v>Natural Sciences</v>
          </cell>
          <cell r="E210" t="str">
            <v>MATHCHE</v>
          </cell>
          <cell r="F210" t="str">
            <v>COS</v>
          </cell>
          <cell r="G210">
            <v>2</v>
          </cell>
          <cell r="H210" t="str">
            <v>GEC of CED</v>
          </cell>
          <cell r="I210" t="str">
            <v>L</v>
          </cell>
        </row>
        <row r="211">
          <cell r="A211" t="str">
            <v>COS-L-LBYCH06</v>
          </cell>
          <cell r="B211" t="str">
            <v>CED</v>
          </cell>
          <cell r="C211" t="str">
            <v>Chemistry for Mathematics (laboratory)</v>
          </cell>
          <cell r="D211" t="str">
            <v>Natural Sciences</v>
          </cell>
          <cell r="E211" t="str">
            <v>LBYCH06</v>
          </cell>
          <cell r="F211" t="str">
            <v>COS</v>
          </cell>
          <cell r="G211">
            <v>1</v>
          </cell>
          <cell r="H211" t="str">
            <v>GEC of CED</v>
          </cell>
          <cell r="I211" t="str">
            <v>L</v>
          </cell>
        </row>
        <row r="212">
          <cell r="A212" t="str">
            <v>COS-L-INOCHE1</v>
          </cell>
          <cell r="B212" t="str">
            <v>CED</v>
          </cell>
          <cell r="C212" t="str">
            <v>General Chemistry 1</v>
          </cell>
          <cell r="D212" t="str">
            <v>Natural Sciences</v>
          </cell>
          <cell r="E212" t="str">
            <v>INOCHE1</v>
          </cell>
          <cell r="F212" t="str">
            <v>COS</v>
          </cell>
          <cell r="G212">
            <v>3</v>
          </cell>
          <cell r="H212" t="str">
            <v>GEC of CED</v>
          </cell>
          <cell r="I212" t="str">
            <v>L</v>
          </cell>
        </row>
        <row r="213">
          <cell r="A213" t="str">
            <v>COS-L-INOCHE2</v>
          </cell>
          <cell r="B213" t="str">
            <v>CED</v>
          </cell>
          <cell r="C213" t="str">
            <v>General Chemistry 2</v>
          </cell>
          <cell r="D213" t="str">
            <v>Natural Sciences</v>
          </cell>
          <cell r="E213" t="str">
            <v>INOCHE2</v>
          </cell>
          <cell r="F213" t="str">
            <v>COS</v>
          </cell>
          <cell r="G213">
            <v>3</v>
          </cell>
          <cell r="H213" t="str">
            <v>GEC of CED</v>
          </cell>
          <cell r="I213" t="str">
            <v>L</v>
          </cell>
        </row>
        <row r="214">
          <cell r="A214" t="str">
            <v/>
          </cell>
        </row>
        <row r="215">
          <cell r="A215" t="str">
            <v/>
          </cell>
          <cell r="C215" t="str">
            <v>SCIENCE  ELECTIVE  (3 units)</v>
          </cell>
        </row>
        <row r="216">
          <cell r="A216" t="str">
            <v>CED-L-ECEDTEC</v>
          </cell>
          <cell r="B216" t="str">
            <v>CED</v>
          </cell>
          <cell r="C216" t="str">
            <v>Instructional Technology  for Young Children         </v>
          </cell>
          <cell r="D216" t="str">
            <v>Electives</v>
          </cell>
          <cell r="E216" t="str">
            <v>ECEDTEC</v>
          </cell>
          <cell r="F216" t="str">
            <v>CED</v>
          </cell>
          <cell r="G216">
            <v>3</v>
          </cell>
          <cell r="H216" t="str">
            <v>GEC of CED</v>
          </cell>
          <cell r="I216" t="str">
            <v>L</v>
          </cell>
        </row>
        <row r="217">
          <cell r="A217" t="str">
            <v>CED-L-COGLRNG</v>
          </cell>
          <cell r="B217" t="str">
            <v>CED</v>
          </cell>
          <cell r="C217" t="str">
            <v>Applied Cognitive Science:  Cognition And Learning</v>
          </cell>
          <cell r="D217" t="str">
            <v>Electives</v>
          </cell>
          <cell r="E217" t="str">
            <v>COGLRNG</v>
          </cell>
          <cell r="F217" t="str">
            <v>CED</v>
          </cell>
          <cell r="G217">
            <v>3</v>
          </cell>
          <cell r="H217" t="str">
            <v>GEC of CED</v>
          </cell>
          <cell r="I217" t="str">
            <v>L</v>
          </cell>
        </row>
        <row r="218">
          <cell r="A218" t="str">
            <v>CED-L-ENGRESH</v>
          </cell>
          <cell r="B218" t="str">
            <v>CED</v>
          </cell>
          <cell r="C218" t="str">
            <v>Educational Research for English Majors</v>
          </cell>
          <cell r="D218" t="str">
            <v>Electives</v>
          </cell>
          <cell r="E218" t="str">
            <v>ENGRESH</v>
          </cell>
          <cell r="F218" t="str">
            <v>CED</v>
          </cell>
          <cell r="G218">
            <v>3</v>
          </cell>
          <cell r="H218" t="str">
            <v>GEC of CED</v>
          </cell>
          <cell r="I218" t="str">
            <v>L</v>
          </cell>
        </row>
        <row r="219">
          <cell r="A219" t="str">
            <v>COS-L-PHYFUN1</v>
          </cell>
          <cell r="B219" t="str">
            <v>CED</v>
          </cell>
          <cell r="C219" t="str">
            <v>Physics Fundamental</v>
          </cell>
          <cell r="D219" t="str">
            <v>Electives</v>
          </cell>
          <cell r="E219" t="str">
            <v>PHYFUN1</v>
          </cell>
          <cell r="F219" t="str">
            <v>COS</v>
          </cell>
          <cell r="G219">
            <v>3</v>
          </cell>
          <cell r="H219" t="str">
            <v>GEC of CED</v>
          </cell>
          <cell r="I219" t="str">
            <v>L</v>
          </cell>
        </row>
        <row r="220">
          <cell r="A220" t="str">
            <v>CED-L-TRENSED</v>
          </cell>
          <cell r="B220" t="str">
            <v>CED</v>
          </cell>
          <cell r="C220" t="str">
            <v>Issues and Trends in Science Education </v>
          </cell>
          <cell r="D220" t="str">
            <v>Electives</v>
          </cell>
          <cell r="E220" t="str">
            <v>TRENSED</v>
          </cell>
          <cell r="F220" t="str">
            <v>CED</v>
          </cell>
          <cell r="G220">
            <v>3</v>
          </cell>
          <cell r="H220" t="str">
            <v>GEC of CED</v>
          </cell>
          <cell r="I220" t="str">
            <v>L</v>
          </cell>
        </row>
        <row r="221">
          <cell r="A221" t="str">
            <v/>
          </cell>
          <cell r="C221" t="str">
            <v>3.  Humanities and Social Sciences (18 units)</v>
          </cell>
        </row>
        <row r="222">
          <cell r="A222" t="str">
            <v/>
          </cell>
          <cell r="C222" t="str">
            <v>       HUMANITIES</v>
          </cell>
        </row>
        <row r="223">
          <cell r="A223" t="str">
            <v>CLA-L-INTFILO</v>
          </cell>
          <cell r="B223" t="str">
            <v>CED</v>
          </cell>
          <cell r="C223" t="str">
            <v>Introductory Philosophy</v>
          </cell>
          <cell r="D223" t="str">
            <v>Humanities</v>
          </cell>
          <cell r="E223" t="str">
            <v>INTFILO</v>
          </cell>
          <cell r="F223" t="str">
            <v>CLA</v>
          </cell>
          <cell r="G223">
            <v>3</v>
          </cell>
          <cell r="H223" t="str">
            <v>GEC of CED</v>
          </cell>
          <cell r="I223" t="str">
            <v>L</v>
          </cell>
        </row>
        <row r="224">
          <cell r="A224" t="str">
            <v>CLA-L-HUMAART</v>
          </cell>
          <cell r="B224" t="str">
            <v>CED</v>
          </cell>
          <cell r="C224" t="str">
            <v>Introduction to Art</v>
          </cell>
          <cell r="D224" t="str">
            <v>Humanities</v>
          </cell>
          <cell r="E224" t="str">
            <v>HUMAART</v>
          </cell>
          <cell r="F224" t="str">
            <v>CLA</v>
          </cell>
          <cell r="G224">
            <v>3</v>
          </cell>
          <cell r="H224" t="str">
            <v>GEC of CED</v>
          </cell>
          <cell r="I224" t="str">
            <v>L</v>
          </cell>
        </row>
        <row r="225">
          <cell r="A225" t="str">
            <v/>
          </cell>
          <cell r="C225" t="str">
            <v>    SOCIAL SCIENCES</v>
          </cell>
        </row>
        <row r="226">
          <cell r="A226" t="str">
            <v>CLA-L-NTROPSY</v>
          </cell>
          <cell r="B226" t="str">
            <v>CED</v>
          </cell>
          <cell r="C226" t="str">
            <v>Introduction to Psychology</v>
          </cell>
          <cell r="D226" t="str">
            <v>Social Sciences</v>
          </cell>
          <cell r="E226" t="str">
            <v>NTROPSY</v>
          </cell>
          <cell r="F226" t="str">
            <v>CLA</v>
          </cell>
          <cell r="G226">
            <v>3</v>
          </cell>
          <cell r="H226" t="str">
            <v>GEC of CED</v>
          </cell>
          <cell r="I226" t="str">
            <v>L</v>
          </cell>
        </row>
        <row r="227">
          <cell r="A227" t="str">
            <v>CBE-L-INTOECO</v>
          </cell>
          <cell r="B227" t="str">
            <v>CED</v>
          </cell>
          <cell r="C227" t="str">
            <v>Introduction to Economics</v>
          </cell>
          <cell r="D227" t="str">
            <v>Social Sciences</v>
          </cell>
          <cell r="E227" t="str">
            <v>INTOECO</v>
          </cell>
          <cell r="F227" t="str">
            <v>CBE</v>
          </cell>
          <cell r="G227">
            <v>3</v>
          </cell>
          <cell r="H227" t="str">
            <v>GEC of CED</v>
          </cell>
          <cell r="I227" t="str">
            <v>L</v>
          </cell>
        </row>
        <row r="228">
          <cell r="A228" t="str">
            <v>CLA-L-POLISCI</v>
          </cell>
          <cell r="B228" t="str">
            <v>CED</v>
          </cell>
          <cell r="C228" t="str">
            <v>Introduction to Political Science</v>
          </cell>
          <cell r="D228" t="str">
            <v>Social Sciences</v>
          </cell>
          <cell r="E228" t="str">
            <v>POLISCI</v>
          </cell>
          <cell r="F228" t="str">
            <v>CLA</v>
          </cell>
          <cell r="G228">
            <v>3</v>
          </cell>
          <cell r="H228" t="str">
            <v>GEC of CED</v>
          </cell>
          <cell r="I228" t="str">
            <v>L</v>
          </cell>
        </row>
        <row r="229">
          <cell r="A229" t="str">
            <v>CLA-L-INTSOCI</v>
          </cell>
          <cell r="B229" t="str">
            <v>CED</v>
          </cell>
          <cell r="C229" t="str">
            <v>Introduction to Sociology</v>
          </cell>
          <cell r="D229" t="str">
            <v>Social Sciences</v>
          </cell>
          <cell r="E229" t="str">
            <v>INTSOCI</v>
          </cell>
          <cell r="F229" t="str">
            <v>CLA</v>
          </cell>
          <cell r="G229">
            <v>3</v>
          </cell>
          <cell r="H229" t="str">
            <v>GEC of CED</v>
          </cell>
          <cell r="I229" t="str">
            <v>L</v>
          </cell>
        </row>
        <row r="230">
          <cell r="A230" t="str">
            <v/>
          </cell>
          <cell r="C230" t="str">
            <v>4.  Mandated Subjects (6 units)</v>
          </cell>
        </row>
        <row r="231">
          <cell r="A231" t="str">
            <v>CLA-L-KASPIL1</v>
          </cell>
          <cell r="B231" t="str">
            <v>CED</v>
          </cell>
          <cell r="C231" t="str">
            <v>Pag-aaral sa Buhay, mga Akda, nagawa ni Dr. Jose Rizal</v>
          </cell>
          <cell r="D231" t="str">
            <v>Mandated Courses</v>
          </cell>
          <cell r="E231" t="str">
            <v>KASPIL1</v>
          </cell>
          <cell r="F231" t="str">
            <v>CLA</v>
          </cell>
          <cell r="G231">
            <v>3</v>
          </cell>
          <cell r="H231" t="str">
            <v>GEC of CED</v>
          </cell>
          <cell r="I231" t="str">
            <v>L</v>
          </cell>
        </row>
        <row r="232">
          <cell r="A232" t="str">
            <v>CLA-L-KASPIL2</v>
          </cell>
          <cell r="B232" t="str">
            <v>CED</v>
          </cell>
          <cell r="C232" t="str">
            <v>Kasaysayan ng Pilipinas</v>
          </cell>
          <cell r="D232" t="str">
            <v>Mandated Courses</v>
          </cell>
          <cell r="E232" t="str">
            <v>KASPIL2</v>
          </cell>
          <cell r="F232" t="str">
            <v>CLA</v>
          </cell>
          <cell r="G232">
            <v>3</v>
          </cell>
          <cell r="H232" t="str">
            <v>GEC of CED</v>
          </cell>
          <cell r="I232" t="str">
            <v>L</v>
          </cell>
        </row>
        <row r="233">
          <cell r="A233" t="str">
            <v/>
          </cell>
        </row>
        <row r="234">
          <cell r="A234" t="str">
            <v/>
          </cell>
          <cell r="C234" t="str">
            <v>LASALLIAN CORE CURRICULUM </v>
          </cell>
        </row>
        <row r="235">
          <cell r="A235" t="str">
            <v>CED-TREDONE</v>
          </cell>
          <cell r="B235" t="str">
            <v>CED</v>
          </cell>
          <cell r="C235" t="str">
            <v>Humanity's Search for Life</v>
          </cell>
          <cell r="D235" t="str">
            <v>LCC (academic)</v>
          </cell>
          <cell r="E235" t="str">
            <v>TREDONE</v>
          </cell>
          <cell r="F235" t="str">
            <v>ALL</v>
          </cell>
          <cell r="G235">
            <v>3</v>
          </cell>
          <cell r="H235" t="str">
            <v>LSCC</v>
          </cell>
          <cell r="I235" t="str">
            <v>L</v>
          </cell>
        </row>
        <row r="236">
          <cell r="A236" t="str">
            <v>CED-TREDTWO</v>
          </cell>
          <cell r="B236" t="str">
            <v>CED</v>
          </cell>
          <cell r="C236" t="str">
            <v>The Filipino Christian in a Changing World</v>
          </cell>
          <cell r="D236" t="str">
            <v>LCC (academic)</v>
          </cell>
          <cell r="E236" t="str">
            <v>TREDTWO</v>
          </cell>
          <cell r="F236" t="str">
            <v>ALL</v>
          </cell>
          <cell r="G236">
            <v>3</v>
          </cell>
          <cell r="H236" t="str">
            <v>LSCC</v>
          </cell>
          <cell r="I236" t="str">
            <v>L</v>
          </cell>
        </row>
        <row r="237">
          <cell r="A237" t="str">
            <v>CED-TREDTRI</v>
          </cell>
          <cell r="B237" t="str">
            <v>CED</v>
          </cell>
          <cell r="C237" t="str">
            <v>The Christian and the Word</v>
          </cell>
          <cell r="D237" t="str">
            <v>LCC (academic)</v>
          </cell>
          <cell r="E237" t="str">
            <v>TREDTRI</v>
          </cell>
          <cell r="F237" t="str">
            <v>ALL</v>
          </cell>
          <cell r="G237">
            <v>3</v>
          </cell>
          <cell r="H237" t="str">
            <v>LSCC</v>
          </cell>
          <cell r="I237" t="str">
            <v>L</v>
          </cell>
        </row>
        <row r="238">
          <cell r="A238" t="str">
            <v>CED-TREDFOR</v>
          </cell>
          <cell r="B238" t="str">
            <v>CED</v>
          </cell>
          <cell r="C238" t="str">
            <v>The Christian Vocation to Life</v>
          </cell>
          <cell r="D238" t="str">
            <v>LCC (academic)</v>
          </cell>
          <cell r="E238" t="str">
            <v>TREDFOR</v>
          </cell>
          <cell r="F238" t="str">
            <v>ALL</v>
          </cell>
          <cell r="G238">
            <v>3</v>
          </cell>
          <cell r="H238" t="str">
            <v>LSCC</v>
          </cell>
          <cell r="I238" t="str">
            <v>L</v>
          </cell>
        </row>
        <row r="239">
          <cell r="A239" t="str">
            <v>CED-FWTEAMS</v>
          </cell>
          <cell r="B239" t="str">
            <v>CED</v>
          </cell>
          <cell r="C239" t="str">
            <v>Physical Fitness and Wellness in Team Sports</v>
          </cell>
          <cell r="D239" t="str">
            <v>LCC (academic)</v>
          </cell>
          <cell r="E239" t="str">
            <v>FWTEAMS</v>
          </cell>
          <cell r="F239" t="str">
            <v>ALL</v>
          </cell>
          <cell r="G239">
            <v>2</v>
          </cell>
          <cell r="H239" t="str">
            <v>LSCC</v>
          </cell>
          <cell r="I239" t="str">
            <v>L</v>
          </cell>
        </row>
        <row r="240">
          <cell r="A240" t="str">
            <v>CED-FWSPORT</v>
          </cell>
          <cell r="B240" t="str">
            <v>CED</v>
          </cell>
          <cell r="C240" t="str">
            <v>Physical Fitness and Wellness in individual/Dual Sports</v>
          </cell>
          <cell r="D240" t="str">
            <v>LCC (academic)</v>
          </cell>
          <cell r="E240" t="str">
            <v>FWSPORT</v>
          </cell>
          <cell r="F240" t="str">
            <v>ALL</v>
          </cell>
          <cell r="G240">
            <v>2</v>
          </cell>
          <cell r="H240" t="str">
            <v>LSCC</v>
          </cell>
          <cell r="I240" t="str">
            <v>L</v>
          </cell>
        </row>
        <row r="241">
          <cell r="A241" t="str">
            <v>CED-FWDANCE</v>
          </cell>
          <cell r="B241" t="str">
            <v>CED</v>
          </cell>
          <cell r="C241" t="str">
            <v>Physical Fitness and Wellness in Dance</v>
          </cell>
          <cell r="D241" t="str">
            <v>LCC (academic)</v>
          </cell>
          <cell r="E241" t="str">
            <v>FWDANCE</v>
          </cell>
          <cell r="F241" t="str">
            <v>ALL</v>
          </cell>
          <cell r="G241">
            <v>2</v>
          </cell>
          <cell r="H241" t="str">
            <v>LSCC</v>
          </cell>
          <cell r="I241" t="str">
            <v>L</v>
          </cell>
        </row>
        <row r="242">
          <cell r="A242" t="str">
            <v/>
          </cell>
          <cell r="C242" t="str">
            <v>LA SALLIAN CORE CURRICULUM NON-ACADEMICS</v>
          </cell>
        </row>
        <row r="243">
          <cell r="A243" t="str">
            <v>CED-PERSEF1</v>
          </cell>
          <cell r="B243" t="str">
            <v>CED</v>
          </cell>
          <cell r="C243" t="str">
            <v>Personal Effectiveness 1</v>
          </cell>
          <cell r="D243" t="str">
            <v>LCC (non-academic)</v>
          </cell>
          <cell r="E243" t="str">
            <v>PERSEF1</v>
          </cell>
          <cell r="F243" t="str">
            <v>ALL</v>
          </cell>
          <cell r="G243">
            <v>2</v>
          </cell>
          <cell r="H243" t="str">
            <v>LSCC</v>
          </cell>
          <cell r="I243" t="str">
            <v>L</v>
          </cell>
        </row>
        <row r="244">
          <cell r="A244" t="str">
            <v>CED-PERSEF2</v>
          </cell>
          <cell r="B244" t="str">
            <v>CED</v>
          </cell>
          <cell r="C244" t="str">
            <v>Personal Effectiveness 2</v>
          </cell>
          <cell r="D244" t="str">
            <v>LCC (non-academic)</v>
          </cell>
          <cell r="E244" t="str">
            <v>PERSEF2</v>
          </cell>
          <cell r="F244" t="str">
            <v>ALL</v>
          </cell>
          <cell r="G244">
            <v>2</v>
          </cell>
          <cell r="H244" t="str">
            <v>LSCC</v>
          </cell>
          <cell r="I244" t="str">
            <v>L</v>
          </cell>
        </row>
        <row r="245">
          <cell r="A245" t="str">
            <v>CED-PERSEF3</v>
          </cell>
          <cell r="B245" t="str">
            <v>CED</v>
          </cell>
          <cell r="C245" t="str">
            <v>Personal Effectiveness 3</v>
          </cell>
          <cell r="D245" t="str">
            <v>LCC (non-academic)</v>
          </cell>
          <cell r="E245" t="str">
            <v>PERSEF3</v>
          </cell>
          <cell r="F245" t="str">
            <v>ALL</v>
          </cell>
          <cell r="G245">
            <v>2</v>
          </cell>
          <cell r="H245" t="str">
            <v>LSCC</v>
          </cell>
          <cell r="I245" t="str">
            <v>L</v>
          </cell>
        </row>
        <row r="246">
          <cell r="A246" t="str">
            <v>CED-LASARE1</v>
          </cell>
          <cell r="B246" t="str">
            <v>CED</v>
          </cell>
          <cell r="C246" t="str">
            <v>Lasallian Recollection 1</v>
          </cell>
          <cell r="D246" t="str">
            <v>LCC (non-academic)</v>
          </cell>
          <cell r="E246" t="str">
            <v>LASARE1</v>
          </cell>
          <cell r="F246" t="str">
            <v>ALL</v>
          </cell>
          <cell r="G246">
            <v>0</v>
          </cell>
          <cell r="H246" t="str">
            <v>LSCC</v>
          </cell>
          <cell r="I246" t="str">
            <v>L</v>
          </cell>
        </row>
        <row r="247">
          <cell r="A247" t="str">
            <v>CED-LASARE2</v>
          </cell>
          <cell r="B247" t="str">
            <v>CED</v>
          </cell>
          <cell r="C247" t="str">
            <v>Lasallian Recollection 2</v>
          </cell>
          <cell r="D247" t="str">
            <v>LCC (non-academic)</v>
          </cell>
          <cell r="E247" t="str">
            <v>LASARE2</v>
          </cell>
          <cell r="F247" t="str">
            <v>ALL</v>
          </cell>
          <cell r="G247">
            <v>0</v>
          </cell>
          <cell r="H247" t="str">
            <v>LSCC</v>
          </cell>
          <cell r="I247" t="str">
            <v>L</v>
          </cell>
        </row>
        <row r="248">
          <cell r="A248" t="str">
            <v>CED-LASARE3</v>
          </cell>
          <cell r="B248" t="str">
            <v>CED</v>
          </cell>
          <cell r="C248" t="str">
            <v>Lasallian Recollection 3</v>
          </cell>
          <cell r="D248" t="str">
            <v>LCC (non-academic)</v>
          </cell>
          <cell r="E248" t="str">
            <v>LASARE3</v>
          </cell>
          <cell r="F248" t="str">
            <v>ALL</v>
          </cell>
          <cell r="G248">
            <v>0</v>
          </cell>
          <cell r="H248" t="str">
            <v>LSCC</v>
          </cell>
          <cell r="I248" t="str">
            <v>L</v>
          </cell>
        </row>
        <row r="249">
          <cell r="A249" t="str">
            <v>CED-NSTP-01</v>
          </cell>
          <cell r="B249" t="str">
            <v>CED</v>
          </cell>
          <cell r="C249" t="str">
            <v>National Service Training Program Phase 1</v>
          </cell>
          <cell r="D249" t="str">
            <v>LCC (non-academic)</v>
          </cell>
          <cell r="E249" t="str">
            <v>NSTP-01</v>
          </cell>
          <cell r="F249" t="str">
            <v>ALL</v>
          </cell>
          <cell r="G249">
            <v>3</v>
          </cell>
          <cell r="H249" t="str">
            <v>LSCC</v>
          </cell>
          <cell r="I249" t="str">
            <v>L</v>
          </cell>
        </row>
        <row r="250">
          <cell r="A250" t="str">
            <v>CED-NSTP-02</v>
          </cell>
          <cell r="B250" t="str">
            <v>CED</v>
          </cell>
          <cell r="C250" t="str">
            <v>National Service Training Program Phase 2</v>
          </cell>
          <cell r="D250" t="str">
            <v>LCC (non-academic)</v>
          </cell>
          <cell r="E250" t="str">
            <v>NSTP-02</v>
          </cell>
          <cell r="F250" t="str">
            <v>ALL</v>
          </cell>
          <cell r="G250">
            <v>3</v>
          </cell>
          <cell r="H250" t="str">
            <v>LSCC</v>
          </cell>
          <cell r="I250" t="str">
            <v>L</v>
          </cell>
        </row>
        <row r="251">
          <cell r="A251" t="str">
            <v/>
          </cell>
        </row>
        <row r="252">
          <cell r="A252" t="str">
            <v/>
          </cell>
          <cell r="C252" t="str">
            <v>COURSE TITLE</v>
          </cell>
        </row>
        <row r="253">
          <cell r="A253" t="str">
            <v/>
          </cell>
          <cell r="C253" t="str">
            <v>LANGUAGE AND LITERATURE</v>
          </cell>
        </row>
        <row r="254">
          <cell r="A254" t="str">
            <v/>
          </cell>
          <cell r="C254" t="str">
            <v>English       </v>
          </cell>
        </row>
        <row r="255">
          <cell r="A255" t="str">
            <v>CED-A-ENGLCOM</v>
          </cell>
          <cell r="B255" t="str">
            <v>CLA</v>
          </cell>
          <cell r="C255" t="str">
            <v>Basic Communication and Study Skills </v>
          </cell>
          <cell r="D255" t="str">
            <v>English</v>
          </cell>
          <cell r="E255" t="str">
            <v>ENGLCOM</v>
          </cell>
          <cell r="F255" t="str">
            <v>CED</v>
          </cell>
          <cell r="G255">
            <v>3</v>
          </cell>
          <cell r="H255" t="str">
            <v>GEC of CLA</v>
          </cell>
          <cell r="I255" t="str">
            <v>A</v>
          </cell>
        </row>
        <row r="256">
          <cell r="A256" t="str">
            <v>CED-A-ENGLRES</v>
          </cell>
          <cell r="B256" t="str">
            <v>CLA</v>
          </cell>
          <cell r="C256" t="str">
            <v>Basic Research Skills</v>
          </cell>
          <cell r="D256" t="str">
            <v>English</v>
          </cell>
          <cell r="E256" t="str">
            <v>ENGLRES</v>
          </cell>
          <cell r="F256" t="str">
            <v>CED</v>
          </cell>
          <cell r="G256">
            <v>3</v>
          </cell>
          <cell r="H256" t="str">
            <v>GEC of CLA</v>
          </cell>
          <cell r="I256" t="str">
            <v>A</v>
          </cell>
        </row>
        <row r="257">
          <cell r="A257" t="str">
            <v>CED-A-SPEECOM</v>
          </cell>
          <cell r="B257" t="str">
            <v>CLA</v>
          </cell>
          <cell r="C257" t="str">
            <v>Oral Communication</v>
          </cell>
          <cell r="D257" t="str">
            <v>English</v>
          </cell>
          <cell r="E257" t="str">
            <v>SPEECOM</v>
          </cell>
          <cell r="F257" t="str">
            <v>CED</v>
          </cell>
          <cell r="G257">
            <v>3</v>
          </cell>
          <cell r="H257" t="str">
            <v>GEC of CLA</v>
          </cell>
          <cell r="I257" t="str">
            <v>A</v>
          </cell>
        </row>
        <row r="258">
          <cell r="A258" t="str">
            <v/>
          </cell>
          <cell r="C258" t="str">
            <v>Filipino</v>
          </cell>
        </row>
        <row r="259">
          <cell r="A259" t="str">
            <v>CLA-A-FILKOMU</v>
          </cell>
          <cell r="B259" t="str">
            <v>CLA</v>
          </cell>
          <cell r="C259" t="str">
            <v>Komunikasyon sa Araling Pilipino </v>
          </cell>
          <cell r="D259" t="str">
            <v>Filipino</v>
          </cell>
          <cell r="E259" t="str">
            <v>FILKOMU</v>
          </cell>
          <cell r="F259" t="str">
            <v>CLA</v>
          </cell>
          <cell r="G259">
            <v>3</v>
          </cell>
          <cell r="H259" t="str">
            <v>GEC of CLA</v>
          </cell>
          <cell r="I259" t="str">
            <v>A</v>
          </cell>
        </row>
        <row r="260">
          <cell r="A260" t="str">
            <v>CLA-A-FILDLAR</v>
          </cell>
          <cell r="B260" t="str">
            <v>CLA</v>
          </cell>
          <cell r="C260" t="str">
            <v>Pagbasa at Pagsulat sa iba’t ibang Disiplina</v>
          </cell>
          <cell r="D260" t="str">
            <v>Filipino</v>
          </cell>
          <cell r="E260" t="str">
            <v>FILDLAR</v>
          </cell>
          <cell r="F260" t="str">
            <v>CLA</v>
          </cell>
          <cell r="G260">
            <v>3</v>
          </cell>
          <cell r="H260" t="str">
            <v>GEC of CLA</v>
          </cell>
          <cell r="I260" t="str">
            <v>A</v>
          </cell>
        </row>
        <row r="261">
          <cell r="A261" t="str">
            <v>CLA-A-WIKAKUL</v>
          </cell>
          <cell r="B261" t="str">
            <v>CLA</v>
          </cell>
          <cell r="C261" t="str">
            <v>Wika at Kultura</v>
          </cell>
          <cell r="D261" t="str">
            <v>Filipino</v>
          </cell>
          <cell r="E261" t="str">
            <v>WIKAKUL</v>
          </cell>
          <cell r="F261" t="str">
            <v>CLA</v>
          </cell>
          <cell r="G261">
            <v>3</v>
          </cell>
          <cell r="H261" t="str">
            <v>GEC of CLA</v>
          </cell>
          <cell r="I261" t="str">
            <v>A</v>
          </cell>
        </row>
        <row r="262">
          <cell r="A262" t="str">
            <v/>
          </cell>
          <cell r="C262" t="str">
            <v>Literature</v>
          </cell>
        </row>
        <row r="263">
          <cell r="A263" t="str">
            <v>CLA-A-HUMALIT</v>
          </cell>
          <cell r="B263" t="str">
            <v>CLA</v>
          </cell>
          <cell r="C263" t="str">
            <v>Introduction to Literature</v>
          </cell>
          <cell r="D263" t="str">
            <v>Literature</v>
          </cell>
          <cell r="E263" t="str">
            <v>HUMALIT</v>
          </cell>
          <cell r="F263" t="str">
            <v>CLA</v>
          </cell>
          <cell r="G263">
            <v>3</v>
          </cell>
          <cell r="H263" t="str">
            <v>GEC of CLA</v>
          </cell>
          <cell r="I263" t="str">
            <v>A</v>
          </cell>
        </row>
        <row r="264">
          <cell r="A264" t="str">
            <v>CLA-A-ELECLIT</v>
          </cell>
          <cell r="B264" t="str">
            <v>CLA</v>
          </cell>
          <cell r="C264" t="str">
            <v>Literature Elective</v>
          </cell>
          <cell r="D264" t="str">
            <v>Literature</v>
          </cell>
          <cell r="E264" t="str">
            <v>ELECLIT</v>
          </cell>
          <cell r="F264" t="str">
            <v>CLA</v>
          </cell>
          <cell r="G264">
            <v>3</v>
          </cell>
          <cell r="H264" t="str">
            <v>GEC of CLA</v>
          </cell>
          <cell r="I264" t="str">
            <v>A</v>
          </cell>
        </row>
        <row r="265">
          <cell r="A265" t="str">
            <v>CBE-A-ELECLIT</v>
          </cell>
          <cell r="B265" t="str">
            <v>CLA</v>
          </cell>
          <cell r="C265" t="str">
            <v>Literature Elective</v>
          </cell>
          <cell r="D265" t="str">
            <v>Literature</v>
          </cell>
          <cell r="E265" t="str">
            <v>ELECLIT</v>
          </cell>
          <cell r="F265" t="str">
            <v>CBE</v>
          </cell>
          <cell r="G265">
            <v>3</v>
          </cell>
          <cell r="H265" t="str">
            <v>GEC of CLA</v>
          </cell>
          <cell r="I265" t="str">
            <v>A</v>
          </cell>
        </row>
        <row r="266">
          <cell r="A266" t="str">
            <v/>
          </cell>
          <cell r="C266" t="str">
            <v>MATHEMATICS AND NATURAL SCIENCES</v>
          </cell>
        </row>
        <row r="267">
          <cell r="A267" t="str">
            <v/>
          </cell>
          <cell r="C267" t="str">
            <v>Mathematics</v>
          </cell>
        </row>
        <row r="268">
          <cell r="A268" t="str">
            <v>COS-A-MATAPRE</v>
          </cell>
          <cell r="B268" t="str">
            <v>CLA</v>
          </cell>
          <cell r="C268" t="str">
            <v>Math Appreciation</v>
          </cell>
          <cell r="D268" t="str">
            <v>Mathematics</v>
          </cell>
          <cell r="E268" t="str">
            <v>MATAPRE</v>
          </cell>
          <cell r="F268" t="str">
            <v>COS</v>
          </cell>
          <cell r="G268">
            <v>3</v>
          </cell>
          <cell r="H268" t="str">
            <v>GEC of CLA</v>
          </cell>
          <cell r="I268" t="str">
            <v>A</v>
          </cell>
        </row>
        <row r="269">
          <cell r="A269" t="str">
            <v>CLA-A-MATAPRE</v>
          </cell>
          <cell r="B269" t="str">
            <v>CLA</v>
          </cell>
          <cell r="C269" t="str">
            <v>Math Appreciation</v>
          </cell>
          <cell r="D269" t="str">
            <v>Mathematics</v>
          </cell>
          <cell r="E269" t="str">
            <v>MATAPRE</v>
          </cell>
          <cell r="F269" t="str">
            <v>CLA</v>
          </cell>
          <cell r="G269">
            <v>3</v>
          </cell>
          <cell r="H269" t="str">
            <v>GEC of CLA</v>
          </cell>
          <cell r="I269" t="str">
            <v>A</v>
          </cell>
        </row>
        <row r="270">
          <cell r="A270" t="str">
            <v>CED-A-MATAPRE</v>
          </cell>
          <cell r="B270" t="str">
            <v>CLA</v>
          </cell>
          <cell r="C270" t="str">
            <v>Math Appreciation</v>
          </cell>
          <cell r="D270" t="str">
            <v>Mathematics</v>
          </cell>
          <cell r="E270" t="str">
            <v>MATAPRE</v>
          </cell>
          <cell r="F270" t="str">
            <v>CED</v>
          </cell>
          <cell r="G270">
            <v>3</v>
          </cell>
          <cell r="H270" t="str">
            <v>GEC of CLA</v>
          </cell>
          <cell r="I270" t="str">
            <v>A</v>
          </cell>
        </row>
        <row r="271">
          <cell r="A271" t="str">
            <v>COS-A-STATLIT</v>
          </cell>
          <cell r="B271" t="str">
            <v>CLA</v>
          </cell>
          <cell r="C271" t="str">
            <v>Statistical Literacy</v>
          </cell>
          <cell r="D271" t="str">
            <v>Mathematics</v>
          </cell>
          <cell r="E271" t="str">
            <v>STATLIT</v>
          </cell>
          <cell r="F271" t="str">
            <v>COS</v>
          </cell>
          <cell r="G271">
            <v>3</v>
          </cell>
          <cell r="H271" t="str">
            <v>GEC of CLA</v>
          </cell>
          <cell r="I271" t="str">
            <v>A</v>
          </cell>
        </row>
        <row r="272">
          <cell r="A272" t="str">
            <v>COS-A-MATH111</v>
          </cell>
          <cell r="B272" t="str">
            <v>CLA</v>
          </cell>
          <cell r="C272" t="str">
            <v>Math Appreciation (CHED-B)</v>
          </cell>
          <cell r="D272" t="str">
            <v>Mathematics</v>
          </cell>
          <cell r="E272" t="str">
            <v>MATH111</v>
          </cell>
          <cell r="F272" t="str">
            <v>COS</v>
          </cell>
          <cell r="G272">
            <v>3</v>
          </cell>
          <cell r="H272" t="str">
            <v>GEC of CLA</v>
          </cell>
          <cell r="I272" t="str">
            <v>A</v>
          </cell>
        </row>
        <row r="273">
          <cell r="A273" t="str">
            <v>COS-A-TRIGBIO</v>
          </cell>
          <cell r="B273" t="str">
            <v>CLA</v>
          </cell>
          <cell r="C273" t="str">
            <v>Statistical Literacy (CHED-B)</v>
          </cell>
          <cell r="D273" t="str">
            <v>Mathematics</v>
          </cell>
          <cell r="E273" t="str">
            <v>TRIGBIO</v>
          </cell>
          <cell r="F273" t="str">
            <v>COS</v>
          </cell>
          <cell r="G273">
            <v>3</v>
          </cell>
          <cell r="H273" t="str">
            <v>GEC of CLA</v>
          </cell>
          <cell r="I273" t="str">
            <v>A</v>
          </cell>
        </row>
        <row r="274">
          <cell r="A274" t="str">
            <v>COS-A-COMALGE</v>
          </cell>
          <cell r="B274" t="str">
            <v>CLA</v>
          </cell>
          <cell r="C274" t="str">
            <v>Commerce Algebra for LIACOM</v>
          </cell>
          <cell r="D274" t="str">
            <v>Mathematics</v>
          </cell>
          <cell r="E274" t="str">
            <v>COMALGE</v>
          </cell>
          <cell r="F274" t="str">
            <v>COS</v>
          </cell>
          <cell r="G274">
            <v>3</v>
          </cell>
          <cell r="H274" t="str">
            <v>GEC of CLA</v>
          </cell>
          <cell r="I274" t="str">
            <v>A</v>
          </cell>
        </row>
        <row r="275">
          <cell r="A275" t="str">
            <v/>
          </cell>
          <cell r="C275" t="str">
            <v>Natural Sciences</v>
          </cell>
        </row>
        <row r="276">
          <cell r="A276" t="str">
            <v/>
          </cell>
          <cell r="C276" t="str">
            <v>     Environmental Track</v>
          </cell>
        </row>
        <row r="277">
          <cell r="A277" t="str">
            <v>COS-A-SCIENVB</v>
          </cell>
          <cell r="B277" t="str">
            <v>CLA</v>
          </cell>
          <cell r="C277" t="str">
            <v>Biology</v>
          </cell>
          <cell r="D277" t="str">
            <v>Natural Sciences</v>
          </cell>
          <cell r="E277" t="str">
            <v>SCIENVB</v>
          </cell>
          <cell r="F277" t="str">
            <v>COS</v>
          </cell>
          <cell r="G277">
            <v>2</v>
          </cell>
          <cell r="H277" t="str">
            <v>GEC of CLA</v>
          </cell>
          <cell r="I277" t="str">
            <v>A</v>
          </cell>
        </row>
        <row r="278">
          <cell r="A278" t="str">
            <v>COS-A-SCIENVC</v>
          </cell>
          <cell r="B278" t="str">
            <v>CLA</v>
          </cell>
          <cell r="C278" t="str">
            <v>Chemistry (Lecture)</v>
          </cell>
          <cell r="D278" t="str">
            <v>Natural Sciences</v>
          </cell>
          <cell r="E278" t="str">
            <v>SCIENVC</v>
          </cell>
          <cell r="F278" t="str">
            <v>COS</v>
          </cell>
          <cell r="G278">
            <v>1</v>
          </cell>
          <cell r="H278" t="str">
            <v>GEC of CLA</v>
          </cell>
          <cell r="I278" t="str">
            <v>A</v>
          </cell>
        </row>
        <row r="279">
          <cell r="A279" t="str">
            <v>COS-A-LBYENVC</v>
          </cell>
          <cell r="B279" t="str">
            <v>CLA</v>
          </cell>
          <cell r="C279" t="str">
            <v>Chemistry (Lab)</v>
          </cell>
          <cell r="D279" t="str">
            <v>Natural Sciences</v>
          </cell>
          <cell r="E279" t="str">
            <v>LBYENVC</v>
          </cell>
          <cell r="F279" t="str">
            <v>COS</v>
          </cell>
          <cell r="G279">
            <v>1</v>
          </cell>
          <cell r="H279" t="str">
            <v>GEC of CLA</v>
          </cell>
          <cell r="I279" t="str">
            <v>A</v>
          </cell>
        </row>
        <row r="280">
          <cell r="A280" t="str">
            <v>COS-A-SCIENVP</v>
          </cell>
          <cell r="B280" t="str">
            <v>CLA</v>
          </cell>
          <cell r="C280" t="str">
            <v>Physics (Lecture)</v>
          </cell>
          <cell r="D280" t="str">
            <v>Natural Sciences</v>
          </cell>
          <cell r="E280" t="str">
            <v>SCIENVP</v>
          </cell>
          <cell r="F280" t="str">
            <v>COS</v>
          </cell>
          <cell r="G280">
            <v>1</v>
          </cell>
          <cell r="H280" t="str">
            <v>GEC of CLA</v>
          </cell>
          <cell r="I280" t="str">
            <v>A</v>
          </cell>
        </row>
        <row r="281">
          <cell r="A281" t="str">
            <v>COS-A-LBYENVP</v>
          </cell>
          <cell r="B281" t="str">
            <v>CLA</v>
          </cell>
          <cell r="C281" t="str">
            <v>Physics (Lab)</v>
          </cell>
          <cell r="D281" t="str">
            <v>Natural Sciences</v>
          </cell>
          <cell r="E281" t="str">
            <v>LBYENVP</v>
          </cell>
          <cell r="F281" t="str">
            <v>COS</v>
          </cell>
          <cell r="G281">
            <v>1</v>
          </cell>
          <cell r="H281" t="str">
            <v>GEC of CLA</v>
          </cell>
          <cell r="I281" t="str">
            <v>A</v>
          </cell>
        </row>
        <row r="282">
          <cell r="A282" t="str">
            <v>COS-A-INPHYS1</v>
          </cell>
          <cell r="B282" t="str">
            <v>CLA</v>
          </cell>
          <cell r="C282" t="str">
            <v>Physics (Lecture) - (CHED-B)</v>
          </cell>
          <cell r="D282" t="str">
            <v>Natural Sciences</v>
          </cell>
          <cell r="E282" t="str">
            <v>INPHYS1</v>
          </cell>
          <cell r="F282" t="str">
            <v>COS</v>
          </cell>
          <cell r="G282">
            <v>3</v>
          </cell>
          <cell r="H282" t="str">
            <v>GEC of CLA</v>
          </cell>
          <cell r="I282" t="str">
            <v>A</v>
          </cell>
        </row>
        <row r="283">
          <cell r="A283" t="str">
            <v>COS-A-LBYPHYD</v>
          </cell>
          <cell r="B283" t="str">
            <v>CLA</v>
          </cell>
          <cell r="C283" t="str">
            <v>Physics (Lab) - (CHED-B)</v>
          </cell>
          <cell r="D283" t="str">
            <v>Natural Sciences</v>
          </cell>
          <cell r="E283" t="str">
            <v>LBYPHYD</v>
          </cell>
          <cell r="F283" t="str">
            <v>COS</v>
          </cell>
          <cell r="G283">
            <v>1</v>
          </cell>
          <cell r="H283" t="str">
            <v>GEC of CLA</v>
          </cell>
          <cell r="I283" t="str">
            <v>A</v>
          </cell>
        </row>
        <row r="284">
          <cell r="A284" t="str">
            <v/>
          </cell>
        </row>
        <row r="285">
          <cell r="A285" t="str">
            <v/>
          </cell>
          <cell r="C285" t="str">
            <v>     New Materials Track</v>
          </cell>
        </row>
        <row r="286">
          <cell r="A286" t="str">
            <v>COS-A-SCIMATB</v>
          </cell>
          <cell r="B286" t="str">
            <v>CLA</v>
          </cell>
          <cell r="C286" t="str">
            <v>Biology (Lecture)</v>
          </cell>
          <cell r="D286" t="str">
            <v>Natural Sciences</v>
          </cell>
          <cell r="E286" t="str">
            <v>SCIMATB</v>
          </cell>
          <cell r="F286" t="str">
            <v>COS</v>
          </cell>
          <cell r="G286">
            <v>1</v>
          </cell>
          <cell r="H286" t="str">
            <v>GEC of CLA</v>
          </cell>
          <cell r="I286" t="str">
            <v>A</v>
          </cell>
        </row>
        <row r="287">
          <cell r="A287" t="str">
            <v>COS-A-LBYMATB</v>
          </cell>
          <cell r="B287" t="str">
            <v>CLA</v>
          </cell>
          <cell r="C287" t="str">
            <v>Biology (laboratory)</v>
          </cell>
          <cell r="D287" t="str">
            <v>Natural Sciences</v>
          </cell>
          <cell r="E287" t="str">
            <v>LBYMATB</v>
          </cell>
          <cell r="F287" t="str">
            <v>COS</v>
          </cell>
          <cell r="G287">
            <v>1</v>
          </cell>
          <cell r="H287" t="str">
            <v>GEC of CLA</v>
          </cell>
          <cell r="I287" t="str">
            <v>A</v>
          </cell>
        </row>
        <row r="288">
          <cell r="A288" t="str">
            <v>COS-A-SCIMATC</v>
          </cell>
          <cell r="B288" t="str">
            <v>CLA</v>
          </cell>
          <cell r="C288" t="str">
            <v>Chemistry (Lecture)</v>
          </cell>
          <cell r="D288" t="str">
            <v>Natural Sciences</v>
          </cell>
          <cell r="E288" t="str">
            <v>SCIMATC</v>
          </cell>
          <cell r="F288" t="str">
            <v>COS</v>
          </cell>
          <cell r="G288">
            <v>1</v>
          </cell>
          <cell r="H288" t="str">
            <v>GEC of CLA</v>
          </cell>
          <cell r="I288" t="str">
            <v>A</v>
          </cell>
        </row>
        <row r="289">
          <cell r="A289" t="str">
            <v>COS-A-LBYMATC</v>
          </cell>
          <cell r="B289" t="str">
            <v>CLA</v>
          </cell>
          <cell r="C289" t="str">
            <v>Chemistry (Lab)</v>
          </cell>
          <cell r="D289" t="str">
            <v>Natural Sciences</v>
          </cell>
          <cell r="E289" t="str">
            <v>LBYMATC</v>
          </cell>
          <cell r="F289" t="str">
            <v>COS</v>
          </cell>
          <cell r="G289">
            <v>1</v>
          </cell>
          <cell r="H289" t="str">
            <v>GEC of CLA</v>
          </cell>
          <cell r="I289" t="str">
            <v>A</v>
          </cell>
        </row>
        <row r="290">
          <cell r="A290" t="str">
            <v>COS-A-SCIMATP</v>
          </cell>
          <cell r="B290" t="str">
            <v>CLA</v>
          </cell>
          <cell r="C290" t="str">
            <v>Physics (Lecture)</v>
          </cell>
          <cell r="D290" t="str">
            <v>Natural Sciences</v>
          </cell>
          <cell r="E290" t="str">
            <v>SCIMATP</v>
          </cell>
          <cell r="F290" t="str">
            <v>COS</v>
          </cell>
          <cell r="G290">
            <v>2</v>
          </cell>
          <cell r="H290" t="str">
            <v>GEC of CLA</v>
          </cell>
          <cell r="I290" t="str">
            <v>A</v>
          </cell>
        </row>
        <row r="291">
          <cell r="A291" t="str">
            <v>COS-A-BOTAFUN</v>
          </cell>
          <cell r="B291" t="str">
            <v>CLA</v>
          </cell>
          <cell r="C291" t="str">
            <v>Biology (Lecture) - (CHED-B)</v>
          </cell>
          <cell r="D291" t="str">
            <v>Natural Sciences</v>
          </cell>
          <cell r="E291" t="str">
            <v>BOTAFUN</v>
          </cell>
          <cell r="F291" t="str">
            <v>COS</v>
          </cell>
          <cell r="G291">
            <v>3</v>
          </cell>
          <cell r="H291" t="str">
            <v>GEC of CLA</v>
          </cell>
          <cell r="I291" t="str">
            <v>A</v>
          </cell>
        </row>
        <row r="292">
          <cell r="A292" t="str">
            <v>COS-A-LBYBION</v>
          </cell>
          <cell r="B292" t="str">
            <v>CLA</v>
          </cell>
          <cell r="C292" t="str">
            <v>Biology (laboratory)-(CHED-B)</v>
          </cell>
          <cell r="D292" t="str">
            <v>Natural Sciences</v>
          </cell>
          <cell r="E292" t="str">
            <v>LBYBION</v>
          </cell>
          <cell r="F292" t="str">
            <v>COS</v>
          </cell>
          <cell r="G292">
            <v>2</v>
          </cell>
          <cell r="H292" t="str">
            <v>GEC of CLA</v>
          </cell>
          <cell r="I292" t="str">
            <v>A</v>
          </cell>
        </row>
        <row r="293">
          <cell r="A293" t="str">
            <v/>
          </cell>
          <cell r="C293" t="str">
            <v>Science Elective</v>
          </cell>
        </row>
        <row r="294">
          <cell r="A294" t="str">
            <v>CLA-A-ENVISOC</v>
          </cell>
          <cell r="B294" t="str">
            <v>CLA</v>
          </cell>
          <cell r="C294" t="str">
            <v>Integrative Thematic Social Science Elective</v>
          </cell>
          <cell r="D294" t="str">
            <v>Electives</v>
          </cell>
          <cell r="E294" t="str">
            <v>ENVISOC</v>
          </cell>
          <cell r="F294" t="str">
            <v>CLA</v>
          </cell>
          <cell r="G294">
            <v>3</v>
          </cell>
          <cell r="H294" t="str">
            <v>GEC of CLA</v>
          </cell>
          <cell r="I294" t="str">
            <v>A</v>
          </cell>
        </row>
        <row r="295">
          <cell r="A295" t="str">
            <v>CLA-A-GLOBDEV</v>
          </cell>
          <cell r="B295" t="str">
            <v>CLA</v>
          </cell>
          <cell r="C295" t="str">
            <v>Integrative Thematic Social Science Elective</v>
          </cell>
          <cell r="D295" t="str">
            <v>Electives</v>
          </cell>
          <cell r="E295" t="str">
            <v>GLOBDEV</v>
          </cell>
          <cell r="F295" t="str">
            <v>CLA</v>
          </cell>
          <cell r="G295">
            <v>3</v>
          </cell>
          <cell r="H295" t="str">
            <v>GEC of CLA</v>
          </cell>
          <cell r="I295" t="str">
            <v>A</v>
          </cell>
        </row>
        <row r="296">
          <cell r="A296" t="str">
            <v>CLA-A-FAMIPOP</v>
          </cell>
          <cell r="B296" t="str">
            <v>CLA</v>
          </cell>
          <cell r="C296" t="str">
            <v>Integrative Thematic Social Science Elective</v>
          </cell>
          <cell r="D296" t="str">
            <v>Electives</v>
          </cell>
          <cell r="E296" t="str">
            <v>FAMIPOP</v>
          </cell>
          <cell r="F296" t="str">
            <v>CLA</v>
          </cell>
          <cell r="G296">
            <v>3</v>
          </cell>
          <cell r="H296" t="str">
            <v>GEC of CLA</v>
          </cell>
          <cell r="I296" t="str">
            <v>A</v>
          </cell>
        </row>
        <row r="297">
          <cell r="A297" t="str">
            <v>CLA-A-HECUSOC</v>
          </cell>
          <cell r="B297" t="str">
            <v>CLA</v>
          </cell>
          <cell r="C297" t="str">
            <v>Integrative Thematic Social Science Elective</v>
          </cell>
          <cell r="D297" t="str">
            <v>Electives</v>
          </cell>
          <cell r="E297" t="str">
            <v>HECUSOC</v>
          </cell>
          <cell r="F297" t="str">
            <v>CLA</v>
          </cell>
          <cell r="G297">
            <v>3</v>
          </cell>
          <cell r="H297" t="str">
            <v>GEC of CLA</v>
          </cell>
          <cell r="I297" t="str">
            <v>A</v>
          </cell>
        </row>
        <row r="298">
          <cell r="A298" t="str">
            <v>CLA-A-PSYBIOC</v>
          </cell>
          <cell r="B298" t="str">
            <v>CLA</v>
          </cell>
          <cell r="C298" t="str">
            <v>Chemistry (Lecture) - (CHED-B)</v>
          </cell>
          <cell r="D298" t="str">
            <v>Electives</v>
          </cell>
          <cell r="E298" t="str">
            <v>PSYBIOC</v>
          </cell>
          <cell r="F298" t="str">
            <v>CLA</v>
          </cell>
          <cell r="G298">
            <v>3</v>
          </cell>
          <cell r="H298" t="str">
            <v>GEC of CLA</v>
          </cell>
          <cell r="I298" t="str">
            <v>A</v>
          </cell>
        </row>
        <row r="299">
          <cell r="A299" t="str">
            <v>CLA-A-LBYCH41</v>
          </cell>
          <cell r="B299" t="str">
            <v>CLA</v>
          </cell>
          <cell r="C299" t="str">
            <v>Chemistry (La) - (CHED-B)</v>
          </cell>
          <cell r="D299" t="str">
            <v>Electives</v>
          </cell>
          <cell r="E299" t="str">
            <v>LBYCH41</v>
          </cell>
          <cell r="F299" t="str">
            <v>CLA</v>
          </cell>
          <cell r="G299">
            <v>1</v>
          </cell>
          <cell r="H299" t="str">
            <v>GEC of CLA</v>
          </cell>
          <cell r="I299" t="str">
            <v>A</v>
          </cell>
        </row>
        <row r="300">
          <cell r="A300" t="str">
            <v/>
          </cell>
          <cell r="C300" t="str">
            <v>HUMANITIES AND SOCIAL SCIENCES</v>
          </cell>
        </row>
        <row r="301">
          <cell r="A301" t="str">
            <v/>
          </cell>
          <cell r="C301" t="str">
            <v>Humanities</v>
          </cell>
        </row>
        <row r="302">
          <cell r="A302" t="str">
            <v>CLA-A-HUMAART</v>
          </cell>
          <cell r="B302" t="str">
            <v>CLA</v>
          </cell>
          <cell r="C302" t="str">
            <v>Introduction to Art</v>
          </cell>
          <cell r="D302" t="str">
            <v>Humanities</v>
          </cell>
          <cell r="E302" t="str">
            <v>HUMAART</v>
          </cell>
          <cell r="F302" t="str">
            <v>CLA</v>
          </cell>
          <cell r="G302">
            <v>3</v>
          </cell>
          <cell r="H302" t="str">
            <v>GEC of CLA</v>
          </cell>
          <cell r="I302" t="str">
            <v>A</v>
          </cell>
        </row>
        <row r="303">
          <cell r="A303" t="str">
            <v>CLA-A-INTFILO</v>
          </cell>
          <cell r="B303" t="str">
            <v>CLA</v>
          </cell>
          <cell r="C303" t="str">
            <v>Introductory Philosophy</v>
          </cell>
          <cell r="D303" t="str">
            <v>Humanities</v>
          </cell>
          <cell r="E303" t="str">
            <v>INTFILO</v>
          </cell>
          <cell r="F303" t="str">
            <v>CLA</v>
          </cell>
          <cell r="G303">
            <v>3</v>
          </cell>
          <cell r="H303" t="str">
            <v>GEC of CLA</v>
          </cell>
          <cell r="I303" t="str">
            <v>A</v>
          </cell>
        </row>
        <row r="304">
          <cell r="A304" t="str">
            <v/>
          </cell>
          <cell r="C304" t="str">
            <v>Social Sciences</v>
          </cell>
        </row>
        <row r="305">
          <cell r="A305" t="str">
            <v>CLA-A-INTSOCI</v>
          </cell>
          <cell r="B305" t="str">
            <v>CLA</v>
          </cell>
          <cell r="C305" t="str">
            <v>Introduction to Sociology</v>
          </cell>
          <cell r="D305" t="str">
            <v>Social Sciences</v>
          </cell>
          <cell r="E305" t="str">
            <v>INTSOCI</v>
          </cell>
          <cell r="F305" t="str">
            <v>CLA</v>
          </cell>
          <cell r="G305">
            <v>3</v>
          </cell>
          <cell r="H305" t="str">
            <v>GEC of CLA</v>
          </cell>
          <cell r="I305" t="str">
            <v>A</v>
          </cell>
        </row>
        <row r="306">
          <cell r="A306" t="str">
            <v>CLA-A-NTROPSY</v>
          </cell>
          <cell r="B306" t="str">
            <v>CLA</v>
          </cell>
          <cell r="C306" t="str">
            <v>Introduction to Psychology</v>
          </cell>
          <cell r="D306" t="str">
            <v>Social Sciences</v>
          </cell>
          <cell r="E306" t="str">
            <v>NTROPSY</v>
          </cell>
          <cell r="F306" t="str">
            <v>CLA</v>
          </cell>
          <cell r="G306">
            <v>3</v>
          </cell>
          <cell r="H306" t="str">
            <v>GEC of CLA</v>
          </cell>
          <cell r="I306" t="str">
            <v>A</v>
          </cell>
        </row>
        <row r="307">
          <cell r="A307" t="str">
            <v>CLA-A-POLISCI</v>
          </cell>
          <cell r="B307" t="str">
            <v>CLA</v>
          </cell>
          <cell r="C307" t="str">
            <v>Introduction to Political Science</v>
          </cell>
          <cell r="D307" t="str">
            <v>Social Sciences</v>
          </cell>
          <cell r="E307" t="str">
            <v>POLISCI</v>
          </cell>
          <cell r="F307" t="str">
            <v>CLA</v>
          </cell>
          <cell r="G307">
            <v>3</v>
          </cell>
          <cell r="H307" t="str">
            <v>GEC of CLA</v>
          </cell>
          <cell r="I307" t="str">
            <v>A</v>
          </cell>
        </row>
        <row r="308">
          <cell r="A308" t="str">
            <v>CLA-A-INTOECO</v>
          </cell>
          <cell r="B308" t="str">
            <v>CLA</v>
          </cell>
          <cell r="C308" t="str">
            <v>Introduction to Economics</v>
          </cell>
          <cell r="D308" t="str">
            <v>Social Sciences</v>
          </cell>
          <cell r="E308" t="str">
            <v>INTOECO</v>
          </cell>
          <cell r="F308" t="str">
            <v>CLA</v>
          </cell>
          <cell r="G308">
            <v>3</v>
          </cell>
          <cell r="H308" t="str">
            <v>GEC of CLA</v>
          </cell>
          <cell r="I308" t="str">
            <v>A</v>
          </cell>
        </row>
        <row r="309">
          <cell r="A309" t="str">
            <v>CBE-A-INTOECO</v>
          </cell>
          <cell r="B309" t="str">
            <v>CLA</v>
          </cell>
          <cell r="C309" t="str">
            <v>Introduction to Economics</v>
          </cell>
          <cell r="D309" t="str">
            <v>Social Sciences</v>
          </cell>
          <cell r="E309" t="str">
            <v>INTOECO</v>
          </cell>
          <cell r="F309" t="str">
            <v>CBE</v>
          </cell>
          <cell r="G309">
            <v>3</v>
          </cell>
          <cell r="H309" t="str">
            <v>GEC of CLA</v>
          </cell>
          <cell r="I309" t="str">
            <v>A</v>
          </cell>
        </row>
        <row r="310">
          <cell r="A310" t="str">
            <v/>
          </cell>
          <cell r="C310" t="str">
            <v>MANDATED COURSES</v>
          </cell>
        </row>
        <row r="311">
          <cell r="A311" t="str">
            <v>CLA-A-KASPIL1</v>
          </cell>
          <cell r="B311" t="str">
            <v>CLA</v>
          </cell>
          <cell r="C311" t="str">
            <v>Pag-aaral sa Buhay, mga Akda, nagawa ni Dr. Jose Rizal</v>
          </cell>
          <cell r="D311" t="str">
            <v>Mandated Courses</v>
          </cell>
          <cell r="E311" t="str">
            <v>KASPIL1</v>
          </cell>
          <cell r="F311" t="str">
            <v>CLA</v>
          </cell>
          <cell r="G311">
            <v>3</v>
          </cell>
          <cell r="H311" t="str">
            <v>GEC of CLA</v>
          </cell>
          <cell r="I311" t="str">
            <v>A</v>
          </cell>
        </row>
        <row r="312">
          <cell r="A312" t="str">
            <v>CLA-A-KASPIL2</v>
          </cell>
          <cell r="B312" t="str">
            <v>CLA</v>
          </cell>
          <cell r="C312" t="str">
            <v>Kasaysayan ng Pilipinas</v>
          </cell>
          <cell r="D312" t="str">
            <v>Mandated Courses</v>
          </cell>
          <cell r="E312" t="str">
            <v>KASPIL2</v>
          </cell>
          <cell r="F312" t="str">
            <v>CLA</v>
          </cell>
          <cell r="G312">
            <v>3</v>
          </cell>
          <cell r="H312" t="str">
            <v>GEC of CLA</v>
          </cell>
          <cell r="I312" t="str">
            <v>A</v>
          </cell>
        </row>
        <row r="313">
          <cell r="A313" t="str">
            <v/>
          </cell>
        </row>
        <row r="314">
          <cell r="A314" t="str">
            <v/>
          </cell>
          <cell r="C314" t="str">
            <v>TOTAL CHED MANDATED COURSES (GEC-A)</v>
          </cell>
        </row>
        <row r="315">
          <cell r="A315" t="str">
            <v/>
          </cell>
          <cell r="C315" t="str">
            <v>LASALLIAN CORE CURRICULUM</v>
          </cell>
        </row>
        <row r="316">
          <cell r="A316" t="str">
            <v>CLA-TREDONE</v>
          </cell>
          <cell r="B316" t="str">
            <v>CLA</v>
          </cell>
          <cell r="C316" t="str">
            <v>Humanity's Search for Life</v>
          </cell>
          <cell r="D316" t="str">
            <v>LCC (academic)</v>
          </cell>
          <cell r="E316" t="str">
            <v>TREDONE</v>
          </cell>
          <cell r="F316" t="str">
            <v>ALL</v>
          </cell>
          <cell r="G316">
            <v>3</v>
          </cell>
          <cell r="H316" t="str">
            <v>LSCC</v>
          </cell>
          <cell r="I316" t="str">
            <v>A</v>
          </cell>
        </row>
        <row r="317">
          <cell r="A317" t="str">
            <v>CLA-TREDTWO</v>
          </cell>
          <cell r="B317" t="str">
            <v>CLA</v>
          </cell>
          <cell r="C317" t="str">
            <v>The Filipino Christian in a Changing World</v>
          </cell>
          <cell r="D317" t="str">
            <v>LCC (academic)</v>
          </cell>
          <cell r="E317" t="str">
            <v>TREDTWO</v>
          </cell>
          <cell r="F317" t="str">
            <v>ALL</v>
          </cell>
          <cell r="G317">
            <v>3</v>
          </cell>
          <cell r="H317" t="str">
            <v>LSCC</v>
          </cell>
          <cell r="I317" t="str">
            <v>A</v>
          </cell>
        </row>
        <row r="318">
          <cell r="A318" t="str">
            <v>CLA-TREDTRI</v>
          </cell>
          <cell r="B318" t="str">
            <v>CLA</v>
          </cell>
          <cell r="C318" t="str">
            <v>The Christian and the Word</v>
          </cell>
          <cell r="D318" t="str">
            <v>LCC (academic)</v>
          </cell>
          <cell r="E318" t="str">
            <v>TREDTRI</v>
          </cell>
          <cell r="F318" t="str">
            <v>ALL</v>
          </cell>
          <cell r="G318">
            <v>3</v>
          </cell>
          <cell r="H318" t="str">
            <v>LSCC</v>
          </cell>
          <cell r="I318" t="str">
            <v>A</v>
          </cell>
        </row>
        <row r="319">
          <cell r="A319" t="str">
            <v>CLA-TREDFOR</v>
          </cell>
          <cell r="B319" t="str">
            <v>CLA</v>
          </cell>
          <cell r="C319" t="str">
            <v>The Christian Vocation to Life</v>
          </cell>
          <cell r="D319" t="str">
            <v>LCC (academic)</v>
          </cell>
          <cell r="E319" t="str">
            <v>TREDFOR</v>
          </cell>
          <cell r="F319" t="str">
            <v>ALL</v>
          </cell>
          <cell r="G319">
            <v>3</v>
          </cell>
          <cell r="H319" t="str">
            <v>LSCC</v>
          </cell>
          <cell r="I319" t="str">
            <v>A</v>
          </cell>
        </row>
        <row r="320">
          <cell r="A320" t="str">
            <v>CLA-FWDANCE</v>
          </cell>
          <cell r="B320" t="str">
            <v>CLA</v>
          </cell>
          <cell r="C320" t="str">
            <v>Physical Fitness and Wellness in Dance</v>
          </cell>
          <cell r="D320" t="str">
            <v>LCC (academic)</v>
          </cell>
          <cell r="E320" t="str">
            <v>FWDANCE</v>
          </cell>
          <cell r="F320" t="str">
            <v>ALL</v>
          </cell>
          <cell r="G320">
            <v>2</v>
          </cell>
          <cell r="H320" t="str">
            <v>LSCC</v>
          </cell>
          <cell r="I320" t="str">
            <v>A</v>
          </cell>
        </row>
        <row r="321">
          <cell r="A321" t="str">
            <v>CLA-FWTEAMS</v>
          </cell>
          <cell r="B321" t="str">
            <v>CLA</v>
          </cell>
          <cell r="C321" t="str">
            <v>Physical Fitness and Wellness in Team Sports</v>
          </cell>
          <cell r="D321" t="str">
            <v>LCC (academic)</v>
          </cell>
          <cell r="E321" t="str">
            <v>FWTEAMS</v>
          </cell>
          <cell r="F321" t="str">
            <v>ALL</v>
          </cell>
          <cell r="G321">
            <v>2</v>
          </cell>
          <cell r="H321" t="str">
            <v>LSCC</v>
          </cell>
          <cell r="I321" t="str">
            <v>A</v>
          </cell>
        </row>
        <row r="322">
          <cell r="A322" t="str">
            <v>CLA-FWSPORT</v>
          </cell>
          <cell r="B322" t="str">
            <v>CLA</v>
          </cell>
          <cell r="C322" t="str">
            <v>Physical Fitness and Wellness in individual/Dual Sports</v>
          </cell>
          <cell r="D322" t="str">
            <v>LCC (academic)</v>
          </cell>
          <cell r="E322" t="str">
            <v>FWSPORT</v>
          </cell>
          <cell r="F322" t="str">
            <v>ALL</v>
          </cell>
          <cell r="G322">
            <v>2</v>
          </cell>
          <cell r="H322" t="str">
            <v>LSCC</v>
          </cell>
          <cell r="I322" t="str">
            <v>A</v>
          </cell>
        </row>
        <row r="323">
          <cell r="A323" t="str">
            <v/>
          </cell>
          <cell r="C323" t="str">
            <v>LA SALLIAN CORE CURRICULUM NON-ACADEMICS</v>
          </cell>
        </row>
        <row r="324">
          <cell r="A324" t="str">
            <v>CLA-PERSEF1</v>
          </cell>
          <cell r="B324" t="str">
            <v>CLA</v>
          </cell>
          <cell r="C324" t="str">
            <v>Personal Effectiveness 1</v>
          </cell>
          <cell r="D324" t="str">
            <v>LCC (non-academic)</v>
          </cell>
          <cell r="E324" t="str">
            <v>PERSEF1</v>
          </cell>
          <cell r="F324" t="str">
            <v>ALL</v>
          </cell>
          <cell r="G324">
            <v>2</v>
          </cell>
          <cell r="H324" t="str">
            <v>LSCC</v>
          </cell>
          <cell r="I324" t="str">
            <v>A</v>
          </cell>
        </row>
        <row r="325">
          <cell r="A325" t="str">
            <v>CLA-PERSEF2</v>
          </cell>
          <cell r="B325" t="str">
            <v>CLA</v>
          </cell>
          <cell r="C325" t="str">
            <v>Personal Effectiveness 2</v>
          </cell>
          <cell r="D325" t="str">
            <v>LCC (non-academic)</v>
          </cell>
          <cell r="E325" t="str">
            <v>PERSEF2</v>
          </cell>
          <cell r="F325" t="str">
            <v>ALL</v>
          </cell>
          <cell r="G325">
            <v>2</v>
          </cell>
          <cell r="H325" t="str">
            <v>LSCC</v>
          </cell>
          <cell r="I325" t="str">
            <v>A</v>
          </cell>
        </row>
        <row r="326">
          <cell r="A326" t="str">
            <v>CLA-PERSEF3</v>
          </cell>
          <cell r="B326" t="str">
            <v>CLA</v>
          </cell>
          <cell r="C326" t="str">
            <v>Personal Effectiveness 3</v>
          </cell>
          <cell r="D326" t="str">
            <v>LCC (non-academic)</v>
          </cell>
          <cell r="E326" t="str">
            <v>PERSEF3</v>
          </cell>
          <cell r="F326" t="str">
            <v>ALL</v>
          </cell>
          <cell r="G326">
            <v>2</v>
          </cell>
          <cell r="H326" t="str">
            <v>LSCC</v>
          </cell>
          <cell r="I326" t="str">
            <v>A</v>
          </cell>
        </row>
        <row r="327">
          <cell r="A327" t="str">
            <v>CLA-LASARE1</v>
          </cell>
          <cell r="B327" t="str">
            <v>CLA</v>
          </cell>
          <cell r="C327" t="str">
            <v>Lasallian Recollection 1</v>
          </cell>
          <cell r="D327" t="str">
            <v>LCC (non-academic)</v>
          </cell>
          <cell r="E327" t="str">
            <v>LASARE1</v>
          </cell>
          <cell r="F327" t="str">
            <v>ALL</v>
          </cell>
          <cell r="G327">
            <v>0</v>
          </cell>
          <cell r="H327" t="str">
            <v>LSCC</v>
          </cell>
          <cell r="I327" t="str">
            <v>A</v>
          </cell>
        </row>
        <row r="328">
          <cell r="A328" t="str">
            <v>CLA-LASARE2</v>
          </cell>
          <cell r="B328" t="str">
            <v>CLA</v>
          </cell>
          <cell r="C328" t="str">
            <v>Lasallian Recollection 2</v>
          </cell>
          <cell r="D328" t="str">
            <v>LCC (non-academic)</v>
          </cell>
          <cell r="E328" t="str">
            <v>LASARE2</v>
          </cell>
          <cell r="F328" t="str">
            <v>ALL</v>
          </cell>
          <cell r="G328">
            <v>0</v>
          </cell>
          <cell r="H328" t="str">
            <v>LSCC</v>
          </cell>
          <cell r="I328" t="str">
            <v>A</v>
          </cell>
        </row>
        <row r="329">
          <cell r="A329" t="str">
            <v>CLA-LASARE3</v>
          </cell>
          <cell r="B329" t="str">
            <v>CLA</v>
          </cell>
          <cell r="C329" t="str">
            <v>Lasallian Recollection 3</v>
          </cell>
          <cell r="D329" t="str">
            <v>LCC (non-academic)</v>
          </cell>
          <cell r="E329" t="str">
            <v>LASARE3</v>
          </cell>
          <cell r="F329" t="str">
            <v>ALL</v>
          </cell>
          <cell r="G329">
            <v>0</v>
          </cell>
          <cell r="H329" t="str">
            <v>LSCC</v>
          </cell>
          <cell r="I329" t="str">
            <v>A</v>
          </cell>
        </row>
        <row r="330">
          <cell r="A330" t="str">
            <v>CLA-NSTP-01</v>
          </cell>
          <cell r="B330" t="str">
            <v>CLA</v>
          </cell>
          <cell r="C330" t="str">
            <v>National Service Training Program Phase 1</v>
          </cell>
          <cell r="D330" t="str">
            <v>LCC (non-academic)</v>
          </cell>
          <cell r="E330" t="str">
            <v>NSTP-01</v>
          </cell>
          <cell r="F330" t="str">
            <v>ALL</v>
          </cell>
          <cell r="G330">
            <v>3</v>
          </cell>
          <cell r="H330" t="str">
            <v>LSCC</v>
          </cell>
          <cell r="I330" t="str">
            <v>A</v>
          </cell>
        </row>
        <row r="331">
          <cell r="A331" t="str">
            <v>CLA-NSTP-02</v>
          </cell>
          <cell r="B331" t="str">
            <v>CLA</v>
          </cell>
          <cell r="C331" t="str">
            <v>National Service Training Program Phase 2</v>
          </cell>
          <cell r="D331" t="str">
            <v>LCC (non-academic)</v>
          </cell>
          <cell r="E331" t="str">
            <v>NSTP-02</v>
          </cell>
          <cell r="F331" t="str">
            <v>ALL</v>
          </cell>
          <cell r="G331">
            <v>3</v>
          </cell>
          <cell r="H331" t="str">
            <v>LSCC</v>
          </cell>
          <cell r="I331" t="str">
            <v>A</v>
          </cell>
        </row>
        <row r="332">
          <cell r="A332" t="str">
            <v/>
          </cell>
        </row>
        <row r="333">
          <cell r="A333" t="str">
            <v/>
          </cell>
          <cell r="C333" t="str">
            <v>1) LANGUAGE AND HUMANITIES </v>
          </cell>
        </row>
        <row r="334">
          <cell r="A334" t="str">
            <v/>
          </cell>
          <cell r="C334" t="str">
            <v>ENGLISH (6 units)</v>
          </cell>
        </row>
        <row r="335">
          <cell r="A335" t="str">
            <v>CED-N-ENGLCOM</v>
          </cell>
          <cell r="B335" t="str">
            <v>COS</v>
          </cell>
          <cell r="C335" t="str">
            <v>Basic Communication and Study Skills </v>
          </cell>
          <cell r="D335" t="str">
            <v>English</v>
          </cell>
          <cell r="E335" t="str">
            <v>ENGLCOM</v>
          </cell>
          <cell r="F335" t="str">
            <v>CED</v>
          </cell>
          <cell r="G335">
            <v>3</v>
          </cell>
          <cell r="H335" t="str">
            <v>GEC of COS</v>
          </cell>
          <cell r="I335" t="str">
            <v>N</v>
          </cell>
        </row>
        <row r="336">
          <cell r="A336" t="str">
            <v>CED-N-ENGLRES</v>
          </cell>
          <cell r="B336" t="str">
            <v>COS</v>
          </cell>
          <cell r="C336" t="str">
            <v>Basic Research Skills</v>
          </cell>
          <cell r="D336" t="str">
            <v>English</v>
          </cell>
          <cell r="E336" t="str">
            <v>ENGLRES</v>
          </cell>
          <cell r="F336" t="str">
            <v>CED</v>
          </cell>
          <cell r="G336">
            <v>3</v>
          </cell>
          <cell r="H336" t="str">
            <v>GEC of COS</v>
          </cell>
          <cell r="I336" t="str">
            <v>N</v>
          </cell>
        </row>
        <row r="337">
          <cell r="A337" t="str">
            <v/>
          </cell>
          <cell r="C337" t="str">
            <v>FILIPINO (6 units)</v>
          </cell>
        </row>
        <row r="338">
          <cell r="A338" t="str">
            <v>CLA-N-FILKOMU</v>
          </cell>
          <cell r="B338" t="str">
            <v>COS</v>
          </cell>
          <cell r="C338" t="str">
            <v>Komunikasyon sa Araling Pilipino </v>
          </cell>
          <cell r="D338" t="str">
            <v>Filipino</v>
          </cell>
          <cell r="E338" t="str">
            <v>FILKOMU</v>
          </cell>
          <cell r="F338" t="str">
            <v>CLA</v>
          </cell>
          <cell r="G338">
            <v>3</v>
          </cell>
          <cell r="H338" t="str">
            <v>GEC of COS</v>
          </cell>
          <cell r="I338" t="str">
            <v>N</v>
          </cell>
        </row>
        <row r="339">
          <cell r="A339" t="str">
            <v>CLA-N-FILDLAR</v>
          </cell>
          <cell r="B339" t="str">
            <v>COS</v>
          </cell>
          <cell r="C339" t="str">
            <v>Pagbasa at Pagsulat sa iba’t ibang Disiplina</v>
          </cell>
          <cell r="D339" t="str">
            <v>Filipino</v>
          </cell>
          <cell r="E339" t="str">
            <v>FILDLAR</v>
          </cell>
          <cell r="F339" t="str">
            <v>CLA</v>
          </cell>
          <cell r="G339">
            <v>3</v>
          </cell>
          <cell r="H339" t="str">
            <v>GEC of COS</v>
          </cell>
          <cell r="I339" t="str">
            <v>N</v>
          </cell>
        </row>
        <row r="340">
          <cell r="A340" t="str">
            <v/>
          </cell>
          <cell r="C340" t="str">
            <v>HUMANITIES (9 units)</v>
          </cell>
        </row>
        <row r="341">
          <cell r="A341" t="str">
            <v>CLA-N-HUMAART</v>
          </cell>
          <cell r="B341" t="str">
            <v>COS</v>
          </cell>
          <cell r="C341" t="str">
            <v>Introduction to Art</v>
          </cell>
          <cell r="D341" t="str">
            <v>Humanities</v>
          </cell>
          <cell r="E341" t="str">
            <v>HUMAART</v>
          </cell>
          <cell r="F341" t="str">
            <v>CLA</v>
          </cell>
          <cell r="G341">
            <v>3</v>
          </cell>
          <cell r="H341" t="str">
            <v>GEC of COS</v>
          </cell>
          <cell r="I341" t="str">
            <v>N</v>
          </cell>
        </row>
        <row r="342">
          <cell r="A342" t="str">
            <v>CLA-N-HUMALIT</v>
          </cell>
          <cell r="B342" t="str">
            <v>COS</v>
          </cell>
          <cell r="C342" t="str">
            <v>Introduction to Literature</v>
          </cell>
          <cell r="D342" t="str">
            <v>Humanities</v>
          </cell>
          <cell r="E342" t="str">
            <v>HUMALIT</v>
          </cell>
          <cell r="F342" t="str">
            <v>CLA</v>
          </cell>
          <cell r="G342">
            <v>3</v>
          </cell>
          <cell r="H342" t="str">
            <v>GEC of COS</v>
          </cell>
          <cell r="I342" t="str">
            <v>N</v>
          </cell>
        </row>
        <row r="343">
          <cell r="A343" t="str">
            <v>CLA-N-INTFILO</v>
          </cell>
          <cell r="B343" t="str">
            <v>COS</v>
          </cell>
          <cell r="C343" t="str">
            <v>Introduction to Philosophy</v>
          </cell>
          <cell r="D343" t="str">
            <v>Humanities</v>
          </cell>
          <cell r="E343" t="str">
            <v>INTFILO</v>
          </cell>
          <cell r="F343" t="str">
            <v>CLA</v>
          </cell>
          <cell r="G343">
            <v>3</v>
          </cell>
          <cell r="H343" t="str">
            <v>GEC of COS</v>
          </cell>
          <cell r="I343" t="str">
            <v>N</v>
          </cell>
        </row>
        <row r="344">
          <cell r="A344" t="str">
            <v/>
          </cell>
          <cell r="C344" t="str">
            <v>2.  Mathematics, Natural Sciences &amp; Information Technology</v>
          </cell>
        </row>
        <row r="345">
          <cell r="A345" t="str">
            <v/>
          </cell>
          <cell r="C345" t="str">
            <v>     MATHEMATICS (6 units)</v>
          </cell>
        </row>
        <row r="346">
          <cell r="A346" t="str">
            <v>COS-N-MATH111</v>
          </cell>
          <cell r="B346" t="str">
            <v>COS</v>
          </cell>
          <cell r="C346" t="str">
            <v>College Algebra</v>
          </cell>
          <cell r="D346" t="str">
            <v>Mathematics</v>
          </cell>
          <cell r="E346" t="str">
            <v>MATH111</v>
          </cell>
          <cell r="F346" t="str">
            <v>COS</v>
          </cell>
          <cell r="G346">
            <v>3</v>
          </cell>
          <cell r="H346" t="str">
            <v>GEC of COS</v>
          </cell>
          <cell r="I346" t="str">
            <v>N</v>
          </cell>
        </row>
        <row r="347">
          <cell r="A347" t="str">
            <v>COS-N-MATH112</v>
          </cell>
          <cell r="B347" t="str">
            <v>COS</v>
          </cell>
          <cell r="C347" t="str">
            <v>Trigonometry</v>
          </cell>
          <cell r="D347" t="str">
            <v>Mathematics</v>
          </cell>
          <cell r="E347" t="str">
            <v>MATH112</v>
          </cell>
          <cell r="F347" t="str">
            <v>COS</v>
          </cell>
          <cell r="G347">
            <v>3</v>
          </cell>
          <cell r="H347" t="str">
            <v>GEC of COS</v>
          </cell>
          <cell r="I347" t="str">
            <v>N</v>
          </cell>
        </row>
        <row r="348">
          <cell r="A348" t="str">
            <v>COS-N-TRIGBIO</v>
          </cell>
          <cell r="B348" t="str">
            <v>COS</v>
          </cell>
          <cell r="C348" t="str">
            <v>Special Topics in Mathematics</v>
          </cell>
          <cell r="D348" t="str">
            <v>Mathematics</v>
          </cell>
          <cell r="E348" t="str">
            <v>TRIGBIO</v>
          </cell>
          <cell r="F348" t="str">
            <v>COS</v>
          </cell>
          <cell r="G348">
            <v>3</v>
          </cell>
          <cell r="H348" t="str">
            <v>GEC of COS</v>
          </cell>
          <cell r="I348" t="str">
            <v>N</v>
          </cell>
        </row>
        <row r="349">
          <cell r="A349" t="str">
            <v/>
          </cell>
          <cell r="C349" t="str">
            <v> NATURAL SCIENCES</v>
          </cell>
        </row>
        <row r="350">
          <cell r="A350" t="str">
            <v>COS-N-BIOMATH</v>
          </cell>
          <cell r="B350" t="str">
            <v>COS</v>
          </cell>
          <cell r="C350" t="str">
            <v>Biology for Math majors (lec)</v>
          </cell>
          <cell r="D350" t="str">
            <v>Natural Sciences</v>
          </cell>
          <cell r="E350" t="str">
            <v>BIOMATH</v>
          </cell>
          <cell r="F350" t="str">
            <v>COS</v>
          </cell>
          <cell r="G350">
            <v>2</v>
          </cell>
          <cell r="H350" t="str">
            <v>GEC of COS</v>
          </cell>
          <cell r="I350" t="str">
            <v>N</v>
          </cell>
        </row>
        <row r="351">
          <cell r="A351" t="str">
            <v>COS-N-LBYBIOM</v>
          </cell>
          <cell r="B351" t="str">
            <v>COS</v>
          </cell>
          <cell r="C351" t="str">
            <v>Biology for Math majors (lab)</v>
          </cell>
          <cell r="D351" t="str">
            <v>Natural Sciences</v>
          </cell>
          <cell r="E351" t="str">
            <v>LBYBIOM</v>
          </cell>
          <cell r="F351" t="str">
            <v>COS</v>
          </cell>
          <cell r="G351">
            <v>1</v>
          </cell>
          <cell r="H351" t="str">
            <v>GEC of COS</v>
          </cell>
          <cell r="I351" t="str">
            <v>N</v>
          </cell>
        </row>
        <row r="352">
          <cell r="A352" t="str">
            <v>COS-N-INOCHE1</v>
          </cell>
          <cell r="B352" t="str">
            <v>COS</v>
          </cell>
          <cell r="C352" t="str">
            <v>Gen. Chem. 1 for Science majors (lec)</v>
          </cell>
          <cell r="D352" t="str">
            <v>Natural Sciences</v>
          </cell>
          <cell r="E352" t="str">
            <v>INOCHE1</v>
          </cell>
          <cell r="F352" t="str">
            <v>COS</v>
          </cell>
          <cell r="G352">
            <v>3</v>
          </cell>
          <cell r="H352" t="str">
            <v>GEC of COS</v>
          </cell>
          <cell r="I352" t="str">
            <v>N</v>
          </cell>
        </row>
        <row r="353">
          <cell r="A353" t="str">
            <v>COS-N-MATHCHE</v>
          </cell>
          <cell r="B353" t="str">
            <v>COS</v>
          </cell>
          <cell r="C353" t="str">
            <v>Chemistry for Math and CED Majors (lec)</v>
          </cell>
          <cell r="D353" t="str">
            <v>Natural Sciences</v>
          </cell>
          <cell r="E353" t="str">
            <v>MATHCHE</v>
          </cell>
          <cell r="F353" t="str">
            <v>COS</v>
          </cell>
          <cell r="G353">
            <v>2</v>
          </cell>
          <cell r="H353" t="str">
            <v>GEC of COS</v>
          </cell>
          <cell r="I353" t="str">
            <v>N</v>
          </cell>
        </row>
        <row r="354">
          <cell r="A354" t="str">
            <v>COS-N-LBYCH07</v>
          </cell>
          <cell r="B354" t="str">
            <v>COS</v>
          </cell>
          <cell r="C354" t="str">
            <v>Gen. Chem. For Math Majors (lab)</v>
          </cell>
          <cell r="D354" t="str">
            <v>Natural Sciences</v>
          </cell>
          <cell r="E354" t="str">
            <v>LBYCH07</v>
          </cell>
          <cell r="F354" t="str">
            <v>COS</v>
          </cell>
          <cell r="G354">
            <v>1</v>
          </cell>
          <cell r="H354" t="str">
            <v>GEC of COS</v>
          </cell>
          <cell r="I354" t="str">
            <v>N</v>
          </cell>
        </row>
        <row r="355">
          <cell r="A355" t="str">
            <v>COS-N-PHYFUN1</v>
          </cell>
          <cell r="B355" t="str">
            <v>COS</v>
          </cell>
          <cell r="C355" t="str">
            <v>Physics Fundamentals for Science 1 (lec)</v>
          </cell>
          <cell r="D355" t="str">
            <v>Natural Sciences</v>
          </cell>
          <cell r="E355" t="str">
            <v>PHYFUN1</v>
          </cell>
          <cell r="F355" t="str">
            <v>COS</v>
          </cell>
          <cell r="G355">
            <v>3</v>
          </cell>
          <cell r="H355" t="str">
            <v>GEC of COS</v>
          </cell>
          <cell r="I355" t="str">
            <v>N</v>
          </cell>
        </row>
        <row r="356">
          <cell r="A356" t="str">
            <v>COS-N-BIOPHY1</v>
          </cell>
          <cell r="B356" t="str">
            <v>COS</v>
          </cell>
          <cell r="C356" t="str">
            <v>Physics for Human Biology Majors 1 (lec)</v>
          </cell>
          <cell r="D356" t="str">
            <v>Natural Sciences</v>
          </cell>
          <cell r="E356" t="str">
            <v>BIOPHY1</v>
          </cell>
          <cell r="F356" t="str">
            <v>COS</v>
          </cell>
          <cell r="G356">
            <v>3</v>
          </cell>
          <cell r="H356" t="str">
            <v>GEC of COS</v>
          </cell>
          <cell r="I356" t="str">
            <v>N</v>
          </cell>
        </row>
        <row r="357">
          <cell r="A357" t="str">
            <v>COS-N-BIOPHYS</v>
          </cell>
          <cell r="B357" t="str">
            <v>COS</v>
          </cell>
          <cell r="C357" t="str">
            <v>Physics for Human Biology Students (lec)</v>
          </cell>
          <cell r="D357" t="str">
            <v>Natural Sciences</v>
          </cell>
          <cell r="E357" t="str">
            <v>BIOPHYS</v>
          </cell>
          <cell r="F357" t="str">
            <v>COS</v>
          </cell>
          <cell r="G357">
            <v>4</v>
          </cell>
          <cell r="H357" t="str">
            <v>GEC of COS</v>
          </cell>
          <cell r="I357" t="str">
            <v>N</v>
          </cell>
        </row>
        <row r="358">
          <cell r="A358" t="str">
            <v/>
          </cell>
          <cell r="C358" t="str">
            <v>ELECTIVES</v>
          </cell>
        </row>
        <row r="359">
          <cell r="A359" t="str">
            <v>COS-N-BIOSTAT</v>
          </cell>
          <cell r="B359" t="str">
            <v>COS</v>
          </cell>
          <cell r="C359" t="str">
            <v>Statistics for Biology Majors</v>
          </cell>
          <cell r="D359" t="str">
            <v>Electives</v>
          </cell>
          <cell r="E359" t="str">
            <v>BIOSTAT</v>
          </cell>
          <cell r="F359" t="str">
            <v>COS</v>
          </cell>
          <cell r="G359">
            <v>4</v>
          </cell>
          <cell r="H359" t="str">
            <v>GEC of COS</v>
          </cell>
          <cell r="I359" t="str">
            <v>N</v>
          </cell>
        </row>
        <row r="360">
          <cell r="A360" t="str">
            <v>COS-N-COMCHEM</v>
          </cell>
          <cell r="B360" t="str">
            <v>COS</v>
          </cell>
          <cell r="C360" t="str">
            <v>Computer for Chemistry Majors</v>
          </cell>
          <cell r="D360" t="str">
            <v>Electives</v>
          </cell>
          <cell r="E360" t="str">
            <v>COMCHEM</v>
          </cell>
          <cell r="F360" t="str">
            <v>COS</v>
          </cell>
          <cell r="G360">
            <v>3</v>
          </cell>
          <cell r="H360" t="str">
            <v>GEC of COS</v>
          </cell>
          <cell r="I360" t="str">
            <v>N</v>
          </cell>
        </row>
        <row r="361">
          <cell r="A361" t="str">
            <v>COS-N-COMMAT1</v>
          </cell>
          <cell r="B361" t="str">
            <v>COS</v>
          </cell>
          <cell r="C361" t="str">
            <v>Computer for Mathematics 1</v>
          </cell>
          <cell r="D361" t="str">
            <v>Electives</v>
          </cell>
          <cell r="E361" t="str">
            <v>COMMAT1</v>
          </cell>
          <cell r="F361" t="str">
            <v>COS</v>
          </cell>
          <cell r="G361">
            <v>3</v>
          </cell>
          <cell r="H361" t="str">
            <v>GEC of COS</v>
          </cell>
          <cell r="I361" t="str">
            <v>N</v>
          </cell>
        </row>
        <row r="362">
          <cell r="A362" t="str">
            <v>COS-N-COMPHY1</v>
          </cell>
          <cell r="B362" t="str">
            <v>COS</v>
          </cell>
          <cell r="C362" t="str">
            <v>Computer for Physics Major 1</v>
          </cell>
          <cell r="D362" t="str">
            <v>Electives</v>
          </cell>
          <cell r="E362" t="str">
            <v>COMPHY1</v>
          </cell>
          <cell r="F362" t="str">
            <v>COS</v>
          </cell>
          <cell r="G362">
            <v>3</v>
          </cell>
          <cell r="H362" t="str">
            <v>GEC of COS</v>
          </cell>
          <cell r="I362" t="str">
            <v>N</v>
          </cell>
        </row>
        <row r="363">
          <cell r="A363" t="str">
            <v/>
          </cell>
          <cell r="C363" t="str">
            <v>3.  Social Sciences (12 units)</v>
          </cell>
        </row>
        <row r="364">
          <cell r="A364" t="str">
            <v>CLA-N-SOCTEC1</v>
          </cell>
          <cell r="B364" t="str">
            <v>COS</v>
          </cell>
          <cell r="C364" t="str">
            <v>Science, Technology and Society 1</v>
          </cell>
          <cell r="D364" t="str">
            <v>Social Sciences</v>
          </cell>
          <cell r="E364" t="str">
            <v>SOCTEC1</v>
          </cell>
          <cell r="F364" t="str">
            <v>CLA</v>
          </cell>
          <cell r="G364">
            <v>3</v>
          </cell>
          <cell r="H364" t="str">
            <v>GEC of COS</v>
          </cell>
          <cell r="I364" t="str">
            <v>N</v>
          </cell>
        </row>
        <row r="365">
          <cell r="A365" t="str">
            <v>CLA-N-SOCTEC2</v>
          </cell>
          <cell r="B365" t="str">
            <v>COS</v>
          </cell>
          <cell r="C365" t="str">
            <v>Science, Technology and Society 2</v>
          </cell>
          <cell r="D365" t="str">
            <v>Social Sciences</v>
          </cell>
          <cell r="E365" t="str">
            <v>SOCTEC2</v>
          </cell>
          <cell r="F365" t="str">
            <v>CLA</v>
          </cell>
          <cell r="G365">
            <v>3</v>
          </cell>
          <cell r="H365" t="str">
            <v>GEC of COS</v>
          </cell>
          <cell r="I365" t="str">
            <v>N</v>
          </cell>
        </row>
        <row r="366">
          <cell r="A366" t="str">
            <v>CLA-N-KASPIL2</v>
          </cell>
          <cell r="B366" t="str">
            <v>COS</v>
          </cell>
          <cell r="C366" t="str">
            <v>Kasaysayan ng Pilipinas</v>
          </cell>
          <cell r="D366" t="str">
            <v>Social Sciences</v>
          </cell>
          <cell r="E366" t="str">
            <v>KASPIL2</v>
          </cell>
          <cell r="F366" t="str">
            <v>CLA</v>
          </cell>
          <cell r="G366">
            <v>3</v>
          </cell>
          <cell r="H366" t="str">
            <v>GEC of COS</v>
          </cell>
          <cell r="I366" t="str">
            <v>N</v>
          </cell>
        </row>
        <row r="367">
          <cell r="A367" t="str">
            <v>CBE-N-INTRECO</v>
          </cell>
          <cell r="B367" t="str">
            <v>COS</v>
          </cell>
          <cell r="C367" t="str">
            <v>Introduction to Economics</v>
          </cell>
          <cell r="D367" t="str">
            <v>Social Sciences</v>
          </cell>
          <cell r="E367" t="str">
            <v>INTRECO</v>
          </cell>
          <cell r="F367" t="str">
            <v>CBE</v>
          </cell>
          <cell r="G367">
            <v>3</v>
          </cell>
          <cell r="H367" t="str">
            <v>GEC of COS</v>
          </cell>
          <cell r="I367" t="str">
            <v>N</v>
          </cell>
        </row>
        <row r="368">
          <cell r="A368" t="str">
            <v>CLA-N-BIOTICS</v>
          </cell>
          <cell r="B368" t="str">
            <v>COS</v>
          </cell>
          <cell r="C368" t="str">
            <v>Biomedical Ethics</v>
          </cell>
          <cell r="D368" t="str">
            <v>Social Sciences</v>
          </cell>
          <cell r="E368" t="str">
            <v>BIOTICS</v>
          </cell>
          <cell r="F368" t="str">
            <v>CLA</v>
          </cell>
          <cell r="G368">
            <v>3</v>
          </cell>
          <cell r="H368" t="str">
            <v>GEC of COS</v>
          </cell>
          <cell r="I368" t="str">
            <v>N</v>
          </cell>
        </row>
        <row r="369">
          <cell r="A369" t="str">
            <v/>
          </cell>
          <cell r="C369" t="str">
            <v>4. Life&amp; Works of Rizal(3 units</v>
          </cell>
        </row>
        <row r="370">
          <cell r="A370" t="str">
            <v>CLA-N-KASPIL1</v>
          </cell>
          <cell r="B370" t="str">
            <v>COS</v>
          </cell>
          <cell r="C370" t="str">
            <v>Pag-aaral sa Buhay, mga Akda, nagawa ni Dr. Jose Rizal</v>
          </cell>
          <cell r="D370" t="str">
            <v>Mandated Courses</v>
          </cell>
          <cell r="E370" t="str">
            <v>KASPIL1</v>
          </cell>
          <cell r="F370" t="str">
            <v>CLA</v>
          </cell>
          <cell r="G370">
            <v>3</v>
          </cell>
          <cell r="H370" t="str">
            <v>GEC of COS</v>
          </cell>
          <cell r="I370" t="str">
            <v>N</v>
          </cell>
        </row>
        <row r="371">
          <cell r="A371" t="str">
            <v/>
          </cell>
        </row>
        <row r="372">
          <cell r="A372" t="str">
            <v/>
          </cell>
          <cell r="C372" t="str">
            <v>LASALLIAN CORE CURRICULUM</v>
          </cell>
        </row>
        <row r="373">
          <cell r="A373" t="str">
            <v>CLA-N-GREATWK</v>
          </cell>
          <cell r="B373" t="str">
            <v>COS</v>
          </cell>
          <cell r="C373" t="str">
            <v>Great Works </v>
          </cell>
          <cell r="D373" t="str">
            <v>LCC (academic)</v>
          </cell>
          <cell r="E373" t="str">
            <v>GREATWK</v>
          </cell>
          <cell r="F373" t="str">
            <v>CLA</v>
          </cell>
          <cell r="G373">
            <v>3</v>
          </cell>
          <cell r="H373" t="str">
            <v>LSCC</v>
          </cell>
          <cell r="I373" t="str">
            <v>N</v>
          </cell>
        </row>
        <row r="374">
          <cell r="A374" t="str">
            <v>CED-N-SPEECOM</v>
          </cell>
          <cell r="B374" t="str">
            <v>COS</v>
          </cell>
          <cell r="C374" t="str">
            <v>Oral Communication</v>
          </cell>
          <cell r="D374" t="str">
            <v>LCC (academic)</v>
          </cell>
          <cell r="E374" t="str">
            <v>SPEECOM</v>
          </cell>
          <cell r="F374" t="str">
            <v>CED</v>
          </cell>
          <cell r="G374">
            <v>3</v>
          </cell>
          <cell r="H374" t="str">
            <v>LSCC</v>
          </cell>
          <cell r="I374" t="str">
            <v>N</v>
          </cell>
        </row>
        <row r="375">
          <cell r="A375" t="str">
            <v>COS-TREDONE</v>
          </cell>
          <cell r="B375" t="str">
            <v>COS</v>
          </cell>
          <cell r="C375" t="str">
            <v>Humanity's Search for Life</v>
          </cell>
          <cell r="D375" t="str">
            <v>LCC (academic)</v>
          </cell>
          <cell r="E375" t="str">
            <v>TREDONE</v>
          </cell>
          <cell r="F375" t="str">
            <v>ALL</v>
          </cell>
          <cell r="G375">
            <v>3</v>
          </cell>
          <cell r="H375" t="str">
            <v>LSCC</v>
          </cell>
          <cell r="I375" t="str">
            <v>N</v>
          </cell>
        </row>
        <row r="376">
          <cell r="A376" t="str">
            <v>COS-TREDTWO</v>
          </cell>
          <cell r="B376" t="str">
            <v>COS</v>
          </cell>
          <cell r="C376" t="str">
            <v>The Filipino Christian in a Changing World</v>
          </cell>
          <cell r="D376" t="str">
            <v>LCC (academic)</v>
          </cell>
          <cell r="E376" t="str">
            <v>TREDTWO</v>
          </cell>
          <cell r="F376" t="str">
            <v>ALL</v>
          </cell>
          <cell r="G376">
            <v>3</v>
          </cell>
          <cell r="H376" t="str">
            <v>LSCC</v>
          </cell>
          <cell r="I376" t="str">
            <v>N</v>
          </cell>
        </row>
        <row r="377">
          <cell r="A377" t="str">
            <v>COS-TREDTRI</v>
          </cell>
          <cell r="B377" t="str">
            <v>COS</v>
          </cell>
          <cell r="C377" t="str">
            <v>The Christian and the Word</v>
          </cell>
          <cell r="D377" t="str">
            <v>LCC (academic)</v>
          </cell>
          <cell r="E377" t="str">
            <v>TREDTRI</v>
          </cell>
          <cell r="F377" t="str">
            <v>ALL</v>
          </cell>
          <cell r="G377">
            <v>3</v>
          </cell>
          <cell r="H377" t="str">
            <v>LSCC</v>
          </cell>
          <cell r="I377" t="str">
            <v>N</v>
          </cell>
        </row>
        <row r="378">
          <cell r="A378" t="str">
            <v>COS-TREDFOR</v>
          </cell>
          <cell r="B378" t="str">
            <v>COS</v>
          </cell>
          <cell r="C378" t="str">
            <v>The Christian Vocation to Life</v>
          </cell>
          <cell r="D378" t="str">
            <v>LCC (academic)</v>
          </cell>
          <cell r="E378" t="str">
            <v>TREDFOR</v>
          </cell>
          <cell r="F378" t="str">
            <v>ALL</v>
          </cell>
          <cell r="G378">
            <v>3</v>
          </cell>
          <cell r="H378" t="str">
            <v>LSCC</v>
          </cell>
          <cell r="I378" t="str">
            <v>N</v>
          </cell>
        </row>
        <row r="379">
          <cell r="A379" t="str">
            <v>COS-FWDANCE</v>
          </cell>
          <cell r="B379" t="str">
            <v>COS</v>
          </cell>
          <cell r="C379" t="str">
            <v>Physical Fitness and Wellness in Dance</v>
          </cell>
          <cell r="D379" t="str">
            <v>LCC (academic)</v>
          </cell>
          <cell r="E379" t="str">
            <v>FWDANCE</v>
          </cell>
          <cell r="F379" t="str">
            <v>ALL</v>
          </cell>
          <cell r="G379">
            <v>2</v>
          </cell>
          <cell r="H379" t="str">
            <v>LSCC</v>
          </cell>
          <cell r="I379" t="str">
            <v>N</v>
          </cell>
        </row>
        <row r="380">
          <cell r="A380" t="str">
            <v>COS-FWTEAMS</v>
          </cell>
          <cell r="B380" t="str">
            <v>COS</v>
          </cell>
          <cell r="C380" t="str">
            <v>Physical Fitness and Wellness in Team Sports</v>
          </cell>
          <cell r="D380" t="str">
            <v>LCC (academic)</v>
          </cell>
          <cell r="E380" t="str">
            <v>FWTEAMS</v>
          </cell>
          <cell r="F380" t="str">
            <v>ALL</v>
          </cell>
          <cell r="G380">
            <v>2</v>
          </cell>
          <cell r="H380" t="str">
            <v>LSCC</v>
          </cell>
          <cell r="I380" t="str">
            <v>N</v>
          </cell>
        </row>
        <row r="381">
          <cell r="A381" t="str">
            <v>COS-FWSPORT</v>
          </cell>
          <cell r="B381" t="str">
            <v>COS</v>
          </cell>
          <cell r="C381" t="str">
            <v>Physical Fitness and Wellness in individual/Dual Sports</v>
          </cell>
          <cell r="D381" t="str">
            <v>LCC (academic)</v>
          </cell>
          <cell r="E381" t="str">
            <v>FWSPORT</v>
          </cell>
          <cell r="F381" t="str">
            <v>ALL</v>
          </cell>
          <cell r="G381">
            <v>2</v>
          </cell>
          <cell r="H381" t="str">
            <v>LSCC</v>
          </cell>
          <cell r="I381" t="str">
            <v>N</v>
          </cell>
        </row>
        <row r="382">
          <cell r="A382" t="str">
            <v/>
          </cell>
          <cell r="C382" t="str">
            <v>LA SALLIAN CORE CURRICULUM NON-ACADEMICS</v>
          </cell>
        </row>
        <row r="383">
          <cell r="A383" t="str">
            <v>COS-PERSEF1</v>
          </cell>
          <cell r="B383" t="str">
            <v>COS</v>
          </cell>
          <cell r="C383" t="str">
            <v>Personal Effectiveness 1</v>
          </cell>
          <cell r="D383" t="str">
            <v>LCC (non-academic)</v>
          </cell>
          <cell r="E383" t="str">
            <v>PERSEF1</v>
          </cell>
          <cell r="F383" t="str">
            <v>ALL</v>
          </cell>
          <cell r="G383">
            <v>2</v>
          </cell>
          <cell r="H383" t="str">
            <v>LSCC</v>
          </cell>
          <cell r="I383" t="str">
            <v>N</v>
          </cell>
        </row>
        <row r="384">
          <cell r="A384" t="str">
            <v>COS-PERSEF2</v>
          </cell>
          <cell r="B384" t="str">
            <v>COS</v>
          </cell>
          <cell r="C384" t="str">
            <v>Personal Effectiveness 2</v>
          </cell>
          <cell r="D384" t="str">
            <v>LCC (non-academic)</v>
          </cell>
          <cell r="E384" t="str">
            <v>PERSEF2</v>
          </cell>
          <cell r="F384" t="str">
            <v>ALL</v>
          </cell>
          <cell r="G384">
            <v>2</v>
          </cell>
          <cell r="H384" t="str">
            <v>LSCC</v>
          </cell>
          <cell r="I384" t="str">
            <v>N</v>
          </cell>
        </row>
        <row r="385">
          <cell r="A385" t="str">
            <v>COS-PERSEF3</v>
          </cell>
          <cell r="B385" t="str">
            <v>COS</v>
          </cell>
          <cell r="C385" t="str">
            <v>Personal Effectiveness 3</v>
          </cell>
          <cell r="D385" t="str">
            <v>LCC (non-academic)</v>
          </cell>
          <cell r="E385" t="str">
            <v>PERSEF3</v>
          </cell>
          <cell r="F385" t="str">
            <v>ALL</v>
          </cell>
          <cell r="G385">
            <v>2</v>
          </cell>
          <cell r="H385" t="str">
            <v>LSCC</v>
          </cell>
          <cell r="I385" t="str">
            <v>N</v>
          </cell>
        </row>
        <row r="386">
          <cell r="A386" t="str">
            <v>COS-NSTP-01</v>
          </cell>
          <cell r="B386" t="str">
            <v>COS</v>
          </cell>
          <cell r="C386" t="str">
            <v>National Service Training Program Phase 1</v>
          </cell>
          <cell r="D386" t="str">
            <v>LCC (non-academic)</v>
          </cell>
          <cell r="E386" t="str">
            <v>NSTP-01</v>
          </cell>
          <cell r="F386" t="str">
            <v>ALL</v>
          </cell>
          <cell r="G386">
            <v>3</v>
          </cell>
          <cell r="H386" t="str">
            <v>LSCC</v>
          </cell>
          <cell r="I386" t="str">
            <v>N</v>
          </cell>
        </row>
        <row r="387">
          <cell r="A387" t="str">
            <v>COS-NSTP-02</v>
          </cell>
          <cell r="B387" t="str">
            <v>COS</v>
          </cell>
          <cell r="C387" t="str">
            <v>National Service Training Program Phase 2</v>
          </cell>
          <cell r="D387" t="str">
            <v>LCC (non-academic)</v>
          </cell>
          <cell r="E387" t="str">
            <v>NSTP-02</v>
          </cell>
          <cell r="F387" t="str">
            <v>ALL</v>
          </cell>
          <cell r="G387">
            <v>3</v>
          </cell>
          <cell r="H387" t="str">
            <v>LSCC</v>
          </cell>
          <cell r="I387" t="str">
            <v>N</v>
          </cell>
        </row>
        <row r="388">
          <cell r="A388" t="str">
            <v>COS-LASARE1</v>
          </cell>
          <cell r="B388" t="str">
            <v>COS</v>
          </cell>
          <cell r="C388" t="str">
            <v>Lasallian Recollection 1</v>
          </cell>
          <cell r="D388" t="str">
            <v>LCC (non-academic)</v>
          </cell>
          <cell r="E388" t="str">
            <v>LASARE1</v>
          </cell>
          <cell r="F388" t="str">
            <v>ALL</v>
          </cell>
          <cell r="G388">
            <v>0</v>
          </cell>
          <cell r="H388" t="str">
            <v>LSCC</v>
          </cell>
          <cell r="I388" t="str">
            <v>N</v>
          </cell>
        </row>
        <row r="389">
          <cell r="A389" t="str">
            <v>COS-LASARE2</v>
          </cell>
          <cell r="B389" t="str">
            <v>COS</v>
          </cell>
          <cell r="C389" t="str">
            <v>Lasallian Recollection 2</v>
          </cell>
          <cell r="D389" t="str">
            <v>LCC (non-academic)</v>
          </cell>
          <cell r="E389" t="str">
            <v>LASARE2</v>
          </cell>
          <cell r="F389" t="str">
            <v>ALL</v>
          </cell>
          <cell r="G389">
            <v>0</v>
          </cell>
          <cell r="H389" t="str">
            <v>LSCC</v>
          </cell>
          <cell r="I389" t="str">
            <v>N</v>
          </cell>
        </row>
        <row r="390">
          <cell r="A390" t="str">
            <v>COS-LASARE3</v>
          </cell>
          <cell r="B390" t="str">
            <v>COS</v>
          </cell>
          <cell r="C390" t="str">
            <v>Lasallian Recollection 3</v>
          </cell>
          <cell r="D390" t="str">
            <v>LCC (non-academic)</v>
          </cell>
          <cell r="E390" t="str">
            <v>LASARE3</v>
          </cell>
          <cell r="F390" t="str">
            <v>ALL</v>
          </cell>
          <cell r="G390">
            <v>0</v>
          </cell>
          <cell r="H390" t="str">
            <v>LSCC</v>
          </cell>
          <cell r="I390" t="str">
            <v>N</v>
          </cell>
        </row>
        <row r="391">
          <cell r="A391" t="str">
            <v/>
          </cell>
        </row>
        <row r="392">
          <cell r="A392" t="str">
            <v/>
          </cell>
          <cell r="C392" t="str">
            <v>1) LANGUAGE AND HUMANITIES </v>
          </cell>
        </row>
        <row r="393">
          <cell r="A393" t="str">
            <v/>
          </cell>
          <cell r="C393" t="str">
            <v>ENGLISH (9 units)</v>
          </cell>
        </row>
        <row r="394">
          <cell r="A394" t="str">
            <v>CED-E-ENGLCOM</v>
          </cell>
          <cell r="B394" t="str">
            <v>COE</v>
          </cell>
          <cell r="C394" t="str">
            <v>Basic Communication and Study Skills </v>
          </cell>
          <cell r="D394" t="str">
            <v>English</v>
          </cell>
          <cell r="E394" t="str">
            <v>ENGLCOM</v>
          </cell>
          <cell r="F394" t="str">
            <v>CED</v>
          </cell>
          <cell r="G394">
            <v>3</v>
          </cell>
          <cell r="H394" t="str">
            <v>GEC of COE</v>
          </cell>
          <cell r="I394" t="str">
            <v>E</v>
          </cell>
        </row>
        <row r="395">
          <cell r="A395" t="str">
            <v>CED-E-ENGLRES</v>
          </cell>
          <cell r="B395" t="str">
            <v>COE</v>
          </cell>
          <cell r="C395" t="str">
            <v>Basic Research Skills</v>
          </cell>
          <cell r="D395" t="str">
            <v>English</v>
          </cell>
          <cell r="E395" t="str">
            <v>ENGLRES</v>
          </cell>
          <cell r="F395" t="str">
            <v>CED</v>
          </cell>
          <cell r="G395">
            <v>3</v>
          </cell>
          <cell r="H395" t="str">
            <v>GEC of COE</v>
          </cell>
          <cell r="I395" t="str">
            <v>E</v>
          </cell>
        </row>
        <row r="396">
          <cell r="A396" t="str">
            <v>CED-E-SPEECOM</v>
          </cell>
          <cell r="B396" t="str">
            <v>COE</v>
          </cell>
          <cell r="C396" t="str">
            <v>Oral Communication / Advanced Speech Classes</v>
          </cell>
          <cell r="D396" t="str">
            <v>English</v>
          </cell>
          <cell r="E396" t="str">
            <v>SPEECOM</v>
          </cell>
          <cell r="F396" t="str">
            <v>CED</v>
          </cell>
          <cell r="G396">
            <v>3</v>
          </cell>
          <cell r="H396" t="str">
            <v>GEC of COE</v>
          </cell>
          <cell r="I396" t="str">
            <v>E</v>
          </cell>
        </row>
        <row r="397">
          <cell r="A397" t="str">
            <v/>
          </cell>
          <cell r="C397" t="str">
            <v>FILIPINO (6 units)</v>
          </cell>
        </row>
        <row r="398">
          <cell r="A398" t="str">
            <v>CLA-E-FILKOMU</v>
          </cell>
          <cell r="B398" t="str">
            <v>COE</v>
          </cell>
          <cell r="C398" t="str">
            <v>Komunikasyon sa Araling Pilipino </v>
          </cell>
          <cell r="D398" t="str">
            <v>Filipino</v>
          </cell>
          <cell r="E398" t="str">
            <v>FILKOMU</v>
          </cell>
          <cell r="F398" t="str">
            <v>CLA</v>
          </cell>
          <cell r="G398">
            <v>3</v>
          </cell>
          <cell r="H398" t="str">
            <v>GEC of COE</v>
          </cell>
          <cell r="I398" t="str">
            <v>E</v>
          </cell>
        </row>
        <row r="399">
          <cell r="A399" t="str">
            <v>CLA-E-FILDLAR</v>
          </cell>
          <cell r="B399" t="str">
            <v>COE</v>
          </cell>
          <cell r="C399" t="str">
            <v>Pagbasa at Pagsulat sa iba’t ibang Disiplina</v>
          </cell>
          <cell r="D399" t="str">
            <v>Filipino</v>
          </cell>
          <cell r="E399" t="str">
            <v>FILDLAR</v>
          </cell>
          <cell r="F399" t="str">
            <v>CLA</v>
          </cell>
          <cell r="G399">
            <v>3</v>
          </cell>
          <cell r="H399" t="str">
            <v>GEC of COE</v>
          </cell>
          <cell r="I399" t="str">
            <v>E</v>
          </cell>
        </row>
        <row r="400">
          <cell r="A400" t="str">
            <v/>
          </cell>
          <cell r="C400" t="str">
            <v>HUMANITIES (9 units)</v>
          </cell>
        </row>
        <row r="401">
          <cell r="A401" t="str">
            <v>CLA-E-HUMAART</v>
          </cell>
          <cell r="B401" t="str">
            <v>COE</v>
          </cell>
          <cell r="C401" t="str">
            <v>Introduction to Art</v>
          </cell>
          <cell r="D401" t="str">
            <v>Humanities</v>
          </cell>
          <cell r="E401" t="str">
            <v>HUMAART</v>
          </cell>
          <cell r="F401" t="str">
            <v>CLA</v>
          </cell>
          <cell r="G401">
            <v>3</v>
          </cell>
          <cell r="H401" t="str">
            <v>GEC of COE</v>
          </cell>
          <cell r="I401" t="str">
            <v>E</v>
          </cell>
        </row>
        <row r="402">
          <cell r="A402" t="str">
            <v>CLA-E-HUMALIT</v>
          </cell>
          <cell r="B402" t="str">
            <v>COE</v>
          </cell>
          <cell r="C402" t="str">
            <v>Introduction to Literature</v>
          </cell>
          <cell r="D402" t="str">
            <v>Humanities</v>
          </cell>
          <cell r="E402" t="str">
            <v>HUMALIT</v>
          </cell>
          <cell r="F402" t="str">
            <v>CLA</v>
          </cell>
          <cell r="G402">
            <v>3</v>
          </cell>
          <cell r="H402" t="str">
            <v>GEC of COE</v>
          </cell>
          <cell r="I402" t="str">
            <v>E</v>
          </cell>
        </row>
        <row r="403">
          <cell r="A403" t="str">
            <v>CLA-E-INTFILO</v>
          </cell>
          <cell r="B403" t="str">
            <v>COE</v>
          </cell>
          <cell r="C403" t="str">
            <v>Introductory Philosophy</v>
          </cell>
          <cell r="D403" t="str">
            <v>Humanities</v>
          </cell>
          <cell r="E403" t="str">
            <v>INTFILO</v>
          </cell>
          <cell r="F403" t="str">
            <v>CLA</v>
          </cell>
          <cell r="G403">
            <v>3</v>
          </cell>
          <cell r="H403" t="str">
            <v>GEC of COE</v>
          </cell>
          <cell r="I403" t="str">
            <v>E</v>
          </cell>
        </row>
        <row r="404">
          <cell r="A404" t="str">
            <v/>
          </cell>
          <cell r="C404" t="str">
            <v>2.  Mathematics, Natural Sciences &amp; Information Technology</v>
          </cell>
        </row>
        <row r="405">
          <cell r="A405" t="str">
            <v/>
          </cell>
          <cell r="C405" t="str">
            <v>     MATHEMATICS (6 units)</v>
          </cell>
        </row>
        <row r="406">
          <cell r="A406" t="str">
            <v>COE-E-ENGALG1</v>
          </cell>
          <cell r="B406" t="str">
            <v>COE</v>
          </cell>
          <cell r="C406" t="str">
            <v>Engineering Algebra</v>
          </cell>
          <cell r="D406" t="str">
            <v>Mathematics</v>
          </cell>
          <cell r="E406" t="str">
            <v>ENGALG1</v>
          </cell>
          <cell r="F406" t="str">
            <v>COE</v>
          </cell>
          <cell r="G406">
            <v>3</v>
          </cell>
          <cell r="H406" t="str">
            <v>GEC of COE</v>
          </cell>
          <cell r="I406" t="str">
            <v>E</v>
          </cell>
        </row>
        <row r="407">
          <cell r="A407" t="str">
            <v>COE-E-ENGTRIG</v>
          </cell>
          <cell r="B407" t="str">
            <v>COE</v>
          </cell>
          <cell r="C407" t="str">
            <v>Plane and Spherical Trigonometry for Engineering</v>
          </cell>
          <cell r="D407" t="str">
            <v>Mathematics</v>
          </cell>
          <cell r="E407" t="str">
            <v>ENGTRIG</v>
          </cell>
          <cell r="F407" t="str">
            <v>COE</v>
          </cell>
          <cell r="G407">
            <v>3</v>
          </cell>
          <cell r="H407" t="str">
            <v>GEC of COE</v>
          </cell>
          <cell r="I407" t="str">
            <v>E</v>
          </cell>
        </row>
        <row r="408">
          <cell r="A408" t="str">
            <v>COE-E-DIFFCAL</v>
          </cell>
          <cell r="B408" t="str">
            <v>COE</v>
          </cell>
          <cell r="C408" t="str">
            <v>Differential Calculus</v>
          </cell>
          <cell r="D408" t="str">
            <v>Mathematics</v>
          </cell>
          <cell r="E408" t="str">
            <v>DIFFCAL</v>
          </cell>
          <cell r="F408" t="str">
            <v>COE</v>
          </cell>
          <cell r="G408">
            <v>4</v>
          </cell>
          <cell r="H408" t="str">
            <v>GEC of COE</v>
          </cell>
          <cell r="I408" t="str">
            <v>E</v>
          </cell>
        </row>
        <row r="409">
          <cell r="A409" t="str">
            <v>COE-E-SOLIMEN</v>
          </cell>
          <cell r="B409" t="str">
            <v>COE</v>
          </cell>
          <cell r="C409" t="str">
            <v>Solid Mensuration</v>
          </cell>
          <cell r="D409" t="str">
            <v>Mathematics</v>
          </cell>
          <cell r="E409" t="str">
            <v>SOLIMEN</v>
          </cell>
          <cell r="F409" t="str">
            <v>COE</v>
          </cell>
          <cell r="G409">
            <v>2</v>
          </cell>
          <cell r="H409" t="str">
            <v>GEC of COE</v>
          </cell>
          <cell r="I409" t="str">
            <v>E</v>
          </cell>
        </row>
        <row r="410">
          <cell r="A410" t="str">
            <v>COE-E-ANAGEOM</v>
          </cell>
          <cell r="B410" t="str">
            <v>COE</v>
          </cell>
          <cell r="C410" t="str">
            <v>Analytic Geometry</v>
          </cell>
          <cell r="D410" t="str">
            <v>Mathematics</v>
          </cell>
          <cell r="E410" t="str">
            <v>ANAGEOM</v>
          </cell>
          <cell r="F410" t="str">
            <v>COE</v>
          </cell>
          <cell r="G410">
            <v>2</v>
          </cell>
          <cell r="H410" t="str">
            <v>GEC of COE</v>
          </cell>
          <cell r="I410" t="str">
            <v>E</v>
          </cell>
        </row>
        <row r="411">
          <cell r="A411" t="str">
            <v>COE-E-ENGALG2</v>
          </cell>
          <cell r="B411" t="str">
            <v>COE</v>
          </cell>
          <cell r="C411" t="str">
            <v>Advanced Algebra for Engineering</v>
          </cell>
          <cell r="D411" t="str">
            <v>Mathematics</v>
          </cell>
          <cell r="E411" t="str">
            <v>ENGALG2</v>
          </cell>
          <cell r="F411" t="str">
            <v>COE</v>
          </cell>
          <cell r="G411">
            <v>2</v>
          </cell>
          <cell r="H411" t="str">
            <v>GEC of COE</v>
          </cell>
          <cell r="I411" t="str">
            <v>E</v>
          </cell>
        </row>
        <row r="412">
          <cell r="A412" t="str">
            <v>COE-E-INTECAL</v>
          </cell>
          <cell r="B412" t="str">
            <v>COE</v>
          </cell>
          <cell r="C412" t="str">
            <v>Integral Calculus</v>
          </cell>
          <cell r="D412" t="str">
            <v>Mathematics</v>
          </cell>
          <cell r="E412" t="str">
            <v>INTECAL</v>
          </cell>
          <cell r="F412" t="str">
            <v>COE</v>
          </cell>
          <cell r="G412">
            <v>4</v>
          </cell>
          <cell r="H412" t="str">
            <v>GEC of COE</v>
          </cell>
          <cell r="I412" t="str">
            <v>E</v>
          </cell>
        </row>
        <row r="413">
          <cell r="A413" t="str">
            <v>COE-E-ENGIANA</v>
          </cell>
          <cell r="B413" t="str">
            <v>COE</v>
          </cell>
          <cell r="C413" t="str">
            <v>Differential Equations</v>
          </cell>
          <cell r="D413" t="str">
            <v>Mathematics</v>
          </cell>
          <cell r="E413" t="str">
            <v>ENGIANA</v>
          </cell>
          <cell r="F413" t="str">
            <v>COE</v>
          </cell>
          <cell r="G413">
            <v>3</v>
          </cell>
          <cell r="H413" t="str">
            <v>GEC of COE</v>
          </cell>
          <cell r="I413" t="str">
            <v>E</v>
          </cell>
        </row>
        <row r="414">
          <cell r="A414" t="str">
            <v>COE-E-ENGSTAT</v>
          </cell>
          <cell r="B414" t="str">
            <v>COE</v>
          </cell>
          <cell r="C414" t="str">
            <v>Probability and Statistics for Engineering</v>
          </cell>
          <cell r="D414" t="str">
            <v>Mathematics</v>
          </cell>
          <cell r="E414" t="str">
            <v>ENGSTAT</v>
          </cell>
          <cell r="F414" t="str">
            <v>COE</v>
          </cell>
          <cell r="G414">
            <v>3</v>
          </cell>
          <cell r="H414" t="str">
            <v>GEC of COE</v>
          </cell>
          <cell r="I414" t="str">
            <v>E</v>
          </cell>
        </row>
        <row r="415">
          <cell r="A415" t="str">
            <v/>
          </cell>
        </row>
        <row r="416">
          <cell r="A416" t="str">
            <v/>
          </cell>
          <cell r="C416" t="str">
            <v> NATURAL SCIENCES</v>
          </cell>
        </row>
        <row r="417">
          <cell r="A417" t="str">
            <v>COS-E-CHEMONE</v>
          </cell>
          <cell r="B417" t="str">
            <v>COE</v>
          </cell>
          <cell r="C417" t="str">
            <v>General Chemistry 1 (Lecture)</v>
          </cell>
          <cell r="D417" t="str">
            <v>Natural Sciences</v>
          </cell>
          <cell r="E417" t="str">
            <v>CHEMONE</v>
          </cell>
          <cell r="F417" t="str">
            <v>COS</v>
          </cell>
          <cell r="G417">
            <v>3</v>
          </cell>
          <cell r="H417" t="str">
            <v>GEC of COE</v>
          </cell>
          <cell r="I417" t="str">
            <v>E</v>
          </cell>
        </row>
        <row r="418">
          <cell r="A418" t="str">
            <v>COS-E-LBYCH11</v>
          </cell>
          <cell r="B418" t="str">
            <v>COE</v>
          </cell>
          <cell r="C418" t="str">
            <v>General Chemistry 1 (Laboratory)</v>
          </cell>
          <cell r="D418" t="str">
            <v>Natural Sciences</v>
          </cell>
          <cell r="E418" t="str">
            <v>LBYCH11</v>
          </cell>
          <cell r="F418" t="str">
            <v>COS</v>
          </cell>
          <cell r="G418">
            <v>1</v>
          </cell>
          <cell r="H418" t="str">
            <v>GEC of COE</v>
          </cell>
          <cell r="I418" t="str">
            <v>E</v>
          </cell>
        </row>
        <row r="419">
          <cell r="A419" t="str">
            <v>COS-E-ENGPHY1</v>
          </cell>
          <cell r="B419" t="str">
            <v>COE</v>
          </cell>
          <cell r="C419" t="str">
            <v>Engineering Physics 1 (Lecture)</v>
          </cell>
          <cell r="D419" t="str">
            <v>Natural Sciences</v>
          </cell>
          <cell r="E419" t="str">
            <v>ENGPHY1</v>
          </cell>
          <cell r="F419" t="str">
            <v>COS</v>
          </cell>
          <cell r="G419">
            <v>3</v>
          </cell>
          <cell r="H419" t="str">
            <v>GEC of COE</v>
          </cell>
          <cell r="I419" t="str">
            <v>E</v>
          </cell>
        </row>
        <row r="420">
          <cell r="A420" t="str">
            <v>COS-E-LBYPH11</v>
          </cell>
          <cell r="B420" t="str">
            <v>COE</v>
          </cell>
          <cell r="C420" t="str">
            <v>Engineering Physics 1 (Laboratory)</v>
          </cell>
          <cell r="D420" t="str">
            <v>Natural Sciences</v>
          </cell>
          <cell r="E420" t="str">
            <v>LBYPH11</v>
          </cell>
          <cell r="F420" t="str">
            <v>COS</v>
          </cell>
          <cell r="G420">
            <v>1</v>
          </cell>
          <cell r="H420" t="str">
            <v>GEC of COE</v>
          </cell>
          <cell r="I420" t="str">
            <v>E</v>
          </cell>
        </row>
        <row r="421">
          <cell r="A421" t="str">
            <v>COS-E-ENGPHY2</v>
          </cell>
          <cell r="B421" t="str">
            <v>COE</v>
          </cell>
          <cell r="C421" t="str">
            <v>Engineering Physics 2 (Lecture)</v>
          </cell>
          <cell r="D421" t="str">
            <v>Natural Sciences</v>
          </cell>
          <cell r="E421" t="str">
            <v>ENGPHY2</v>
          </cell>
          <cell r="F421" t="str">
            <v>COS</v>
          </cell>
          <cell r="G421">
            <v>3</v>
          </cell>
          <cell r="H421" t="str">
            <v>GEC of COE</v>
          </cell>
          <cell r="I421" t="str">
            <v>E</v>
          </cell>
        </row>
        <row r="422">
          <cell r="A422" t="str">
            <v>COS-E-LBYPH12</v>
          </cell>
          <cell r="B422" t="str">
            <v>COE</v>
          </cell>
          <cell r="C422" t="str">
            <v>Engineering Physics 2 (Laboratory)</v>
          </cell>
          <cell r="D422" t="str">
            <v>Natural Sciences</v>
          </cell>
          <cell r="E422" t="str">
            <v>LBYPH12</v>
          </cell>
          <cell r="F422" t="str">
            <v>COS</v>
          </cell>
          <cell r="G422">
            <v>1</v>
          </cell>
          <cell r="H422" t="str">
            <v>GEC of COE</v>
          </cell>
          <cell r="I422" t="str">
            <v>E</v>
          </cell>
        </row>
        <row r="423">
          <cell r="A423" t="str">
            <v/>
          </cell>
        </row>
        <row r="424">
          <cell r="A424" t="str">
            <v/>
          </cell>
          <cell r="C424" t="str">
            <v>3.  Social Sciences (12 units)</v>
          </cell>
        </row>
        <row r="425">
          <cell r="A425" t="str">
            <v>CLA-E-SOCTEC1</v>
          </cell>
          <cell r="B425" t="str">
            <v>COE</v>
          </cell>
          <cell r="C425" t="str">
            <v>Science, Technology and Society 1</v>
          </cell>
          <cell r="D425" t="str">
            <v>Social Sciences</v>
          </cell>
          <cell r="E425" t="str">
            <v>SOCTEC1</v>
          </cell>
          <cell r="F425" t="str">
            <v>CLA</v>
          </cell>
          <cell r="G425">
            <v>3</v>
          </cell>
          <cell r="H425" t="str">
            <v>GEC of COE</v>
          </cell>
          <cell r="I425" t="str">
            <v>E</v>
          </cell>
        </row>
        <row r="426">
          <cell r="A426" t="str">
            <v>CLA-E-SOCTEC2</v>
          </cell>
          <cell r="B426" t="str">
            <v>COE</v>
          </cell>
          <cell r="C426" t="str">
            <v>Science, Technology and Society 2</v>
          </cell>
          <cell r="D426" t="str">
            <v>Social Sciences</v>
          </cell>
          <cell r="E426" t="str">
            <v>SOCTEC2</v>
          </cell>
          <cell r="F426" t="str">
            <v>CLA</v>
          </cell>
          <cell r="G426">
            <v>3</v>
          </cell>
          <cell r="H426" t="str">
            <v>GEC of COE</v>
          </cell>
          <cell r="I426" t="str">
            <v>E</v>
          </cell>
        </row>
        <row r="427">
          <cell r="A427" t="str">
            <v>CLA-E-KASPIL2</v>
          </cell>
          <cell r="B427" t="str">
            <v>COE</v>
          </cell>
          <cell r="C427" t="str">
            <v>Kasaysayan ng Pilipinas</v>
          </cell>
          <cell r="D427" t="str">
            <v>Social Sciences</v>
          </cell>
          <cell r="E427" t="str">
            <v>KASPIL2</v>
          </cell>
          <cell r="F427" t="str">
            <v>CLA</v>
          </cell>
          <cell r="G427">
            <v>3</v>
          </cell>
          <cell r="H427" t="str">
            <v>GEC of COE</v>
          </cell>
          <cell r="I427" t="str">
            <v>E</v>
          </cell>
        </row>
        <row r="428">
          <cell r="A428" t="str">
            <v>CLA-E-GREATWK</v>
          </cell>
          <cell r="B428" t="str">
            <v>COE</v>
          </cell>
          <cell r="C428" t="str">
            <v>The Great Works</v>
          </cell>
          <cell r="D428" t="str">
            <v>Social Sciences</v>
          </cell>
          <cell r="E428" t="str">
            <v>GREATWK</v>
          </cell>
          <cell r="F428" t="str">
            <v>CLA</v>
          </cell>
          <cell r="G428">
            <v>3</v>
          </cell>
          <cell r="H428" t="str">
            <v>GEC of COE</v>
          </cell>
          <cell r="I428" t="str">
            <v>E</v>
          </cell>
        </row>
        <row r="429">
          <cell r="A429" t="str">
            <v/>
          </cell>
        </row>
        <row r="430">
          <cell r="A430" t="str">
            <v/>
          </cell>
          <cell r="C430" t="str">
            <v>4. Life&amp; Works of Rizal(3 units</v>
          </cell>
        </row>
        <row r="431">
          <cell r="A431" t="str">
            <v>CLA-E-KASPIL1</v>
          </cell>
          <cell r="B431" t="str">
            <v>COE</v>
          </cell>
          <cell r="C431" t="str">
            <v>Pag-aaral sa Buhay, mga Akda, nagawa ni Dr. Jose Rizal</v>
          </cell>
          <cell r="D431" t="str">
            <v>Mandated Courses</v>
          </cell>
          <cell r="E431" t="str">
            <v>KASPIL1</v>
          </cell>
          <cell r="F431" t="str">
            <v>CLA</v>
          </cell>
          <cell r="G431">
            <v>3</v>
          </cell>
          <cell r="H431" t="str">
            <v>GEC of COE</v>
          </cell>
          <cell r="I431" t="str">
            <v>E</v>
          </cell>
        </row>
        <row r="432">
          <cell r="A432" t="str">
            <v/>
          </cell>
        </row>
        <row r="433">
          <cell r="A433" t="str">
            <v/>
          </cell>
          <cell r="C433" t="str">
            <v>LASALLIAN CORE CURRICULUM</v>
          </cell>
        </row>
        <row r="434">
          <cell r="A434" t="str">
            <v>COE-TREDONE</v>
          </cell>
          <cell r="B434" t="str">
            <v>COE</v>
          </cell>
          <cell r="C434" t="str">
            <v>Humanity's Search for Life</v>
          </cell>
          <cell r="D434" t="str">
            <v>LCC (academic)</v>
          </cell>
          <cell r="E434" t="str">
            <v>TREDONE</v>
          </cell>
          <cell r="F434" t="str">
            <v>ALL</v>
          </cell>
          <cell r="G434">
            <v>3</v>
          </cell>
          <cell r="H434" t="str">
            <v>LSCC</v>
          </cell>
          <cell r="I434" t="str">
            <v>E</v>
          </cell>
        </row>
        <row r="435">
          <cell r="A435" t="str">
            <v>COE-TREDTWO</v>
          </cell>
          <cell r="B435" t="str">
            <v>COE</v>
          </cell>
          <cell r="C435" t="str">
            <v>The Filipino Christian in a Changing World</v>
          </cell>
          <cell r="D435" t="str">
            <v>LCC (academic)</v>
          </cell>
          <cell r="E435" t="str">
            <v>TREDTWO</v>
          </cell>
          <cell r="F435" t="str">
            <v>ALL</v>
          </cell>
          <cell r="G435">
            <v>3</v>
          </cell>
          <cell r="H435" t="str">
            <v>LSCC</v>
          </cell>
          <cell r="I435" t="str">
            <v>E</v>
          </cell>
        </row>
        <row r="436">
          <cell r="A436" t="str">
            <v>COE-TREDTRI</v>
          </cell>
          <cell r="B436" t="str">
            <v>COE</v>
          </cell>
          <cell r="C436" t="str">
            <v>The Christian and the Word</v>
          </cell>
          <cell r="D436" t="str">
            <v>LCC (academic)</v>
          </cell>
          <cell r="E436" t="str">
            <v>TREDTRI</v>
          </cell>
          <cell r="F436" t="str">
            <v>ALL</v>
          </cell>
          <cell r="G436">
            <v>3</v>
          </cell>
          <cell r="H436" t="str">
            <v>LSCC</v>
          </cell>
          <cell r="I436" t="str">
            <v>E</v>
          </cell>
        </row>
        <row r="437">
          <cell r="A437" t="str">
            <v>COE-TREDFOR</v>
          </cell>
          <cell r="B437" t="str">
            <v>COE</v>
          </cell>
          <cell r="C437" t="str">
            <v>The Christian Vocation to Life</v>
          </cell>
          <cell r="D437" t="str">
            <v>LCC (academic)</v>
          </cell>
          <cell r="E437" t="str">
            <v>TREDFOR</v>
          </cell>
          <cell r="F437" t="str">
            <v>ALL</v>
          </cell>
          <cell r="G437">
            <v>3</v>
          </cell>
          <cell r="H437" t="str">
            <v>LSCC</v>
          </cell>
          <cell r="I437" t="str">
            <v>E</v>
          </cell>
        </row>
        <row r="438">
          <cell r="A438" t="str">
            <v>COE-FWDANCE</v>
          </cell>
          <cell r="B438" t="str">
            <v>COE</v>
          </cell>
          <cell r="C438" t="str">
            <v>Physical Fitness and Wellness in Dance</v>
          </cell>
          <cell r="D438" t="str">
            <v>LCC (academic)</v>
          </cell>
          <cell r="E438" t="str">
            <v>FWDANCE</v>
          </cell>
          <cell r="F438" t="str">
            <v>ALL</v>
          </cell>
          <cell r="G438">
            <v>2</v>
          </cell>
          <cell r="H438" t="str">
            <v>LSCC</v>
          </cell>
          <cell r="I438" t="str">
            <v>E</v>
          </cell>
        </row>
        <row r="439">
          <cell r="A439" t="str">
            <v>COE-FWTEAMS</v>
          </cell>
          <cell r="B439" t="str">
            <v>COE</v>
          </cell>
          <cell r="C439" t="str">
            <v>Physical Fitness and Wellness in Team Sports</v>
          </cell>
          <cell r="D439" t="str">
            <v>LCC (academic)</v>
          </cell>
          <cell r="E439" t="str">
            <v>FWTEAMS</v>
          </cell>
          <cell r="F439" t="str">
            <v>ALL</v>
          </cell>
          <cell r="G439">
            <v>2</v>
          </cell>
          <cell r="H439" t="str">
            <v>LSCC</v>
          </cell>
          <cell r="I439" t="str">
            <v>E</v>
          </cell>
        </row>
        <row r="440">
          <cell r="A440" t="str">
            <v>COE-FWSPORT</v>
          </cell>
          <cell r="B440" t="str">
            <v>COE</v>
          </cell>
          <cell r="C440" t="str">
            <v>Physical Fitness and Wellness in individual/Dual Sports</v>
          </cell>
          <cell r="D440" t="str">
            <v>LCC (academic)</v>
          </cell>
          <cell r="E440" t="str">
            <v>FWSPORT</v>
          </cell>
          <cell r="F440" t="str">
            <v>ALL</v>
          </cell>
          <cell r="G440">
            <v>2</v>
          </cell>
          <cell r="H440" t="str">
            <v>LSCC</v>
          </cell>
          <cell r="I440" t="str">
            <v>E</v>
          </cell>
        </row>
        <row r="441">
          <cell r="A441" t="str">
            <v/>
          </cell>
          <cell r="C441" t="str">
            <v>LA SALLIAN CORE CURRICULUM NON-ACADEMICS</v>
          </cell>
        </row>
        <row r="442">
          <cell r="A442" t="str">
            <v>COE-PERSEF1</v>
          </cell>
          <cell r="B442" t="str">
            <v>COE</v>
          </cell>
          <cell r="C442" t="str">
            <v>Personal Effectiveness 1</v>
          </cell>
          <cell r="D442" t="str">
            <v>LCC (non-academic)</v>
          </cell>
          <cell r="E442" t="str">
            <v>PERSEF1</v>
          </cell>
          <cell r="F442" t="str">
            <v>ALL</v>
          </cell>
          <cell r="G442">
            <v>2</v>
          </cell>
          <cell r="H442" t="str">
            <v>LSCC</v>
          </cell>
          <cell r="I442" t="str">
            <v>E</v>
          </cell>
        </row>
        <row r="443">
          <cell r="A443" t="str">
            <v>COE-PERSEF2</v>
          </cell>
          <cell r="B443" t="str">
            <v>COE</v>
          </cell>
          <cell r="C443" t="str">
            <v>Personal Effectiveness 2</v>
          </cell>
          <cell r="D443" t="str">
            <v>LCC (non-academic)</v>
          </cell>
          <cell r="E443" t="str">
            <v>PERSEF2</v>
          </cell>
          <cell r="F443" t="str">
            <v>ALL</v>
          </cell>
          <cell r="G443">
            <v>2</v>
          </cell>
          <cell r="H443" t="str">
            <v>LSCC</v>
          </cell>
          <cell r="I443" t="str">
            <v>E</v>
          </cell>
        </row>
        <row r="444">
          <cell r="A444" t="str">
            <v>COE-PERSEF3</v>
          </cell>
          <cell r="B444" t="str">
            <v>COE</v>
          </cell>
          <cell r="C444" t="str">
            <v>Personal Effectiveness 3</v>
          </cell>
          <cell r="D444" t="str">
            <v>LCC (non-academic)</v>
          </cell>
          <cell r="E444" t="str">
            <v>PERSEF3</v>
          </cell>
          <cell r="F444" t="str">
            <v>ALL</v>
          </cell>
          <cell r="G444">
            <v>2</v>
          </cell>
          <cell r="H444" t="str">
            <v>LSCC</v>
          </cell>
          <cell r="I444" t="str">
            <v>E</v>
          </cell>
        </row>
        <row r="445">
          <cell r="A445" t="str">
            <v>COE-NSTP-01</v>
          </cell>
          <cell r="B445" t="str">
            <v>COE</v>
          </cell>
          <cell r="C445" t="str">
            <v>National Service Training Program Phase 1</v>
          </cell>
          <cell r="D445" t="str">
            <v>LCC (non-academic)</v>
          </cell>
          <cell r="E445" t="str">
            <v>NSTP-01</v>
          </cell>
          <cell r="F445" t="str">
            <v>ALL</v>
          </cell>
          <cell r="G445">
            <v>3</v>
          </cell>
          <cell r="H445" t="str">
            <v>LSCC</v>
          </cell>
          <cell r="I445" t="str">
            <v>E</v>
          </cell>
        </row>
        <row r="446">
          <cell r="A446" t="str">
            <v>COE-NSTP-02</v>
          </cell>
          <cell r="B446" t="str">
            <v>COE</v>
          </cell>
          <cell r="C446" t="str">
            <v>National Service Training Program Phase 2</v>
          </cell>
          <cell r="D446" t="str">
            <v>LCC (non-academic)</v>
          </cell>
          <cell r="E446" t="str">
            <v>NSTP-02</v>
          </cell>
          <cell r="F446" t="str">
            <v>ALL</v>
          </cell>
          <cell r="G446">
            <v>3</v>
          </cell>
          <cell r="H446" t="str">
            <v>LSCC</v>
          </cell>
          <cell r="I446" t="str">
            <v>E</v>
          </cell>
        </row>
        <row r="447">
          <cell r="A447" t="str">
            <v>COE-LASARE1</v>
          </cell>
          <cell r="B447" t="str">
            <v>COE</v>
          </cell>
          <cell r="C447" t="str">
            <v>Lasallian Recollection 1</v>
          </cell>
          <cell r="D447" t="str">
            <v>LCC (non-academic)</v>
          </cell>
          <cell r="E447" t="str">
            <v>LASARE1</v>
          </cell>
          <cell r="F447" t="str">
            <v>ALL</v>
          </cell>
          <cell r="G447">
            <v>0</v>
          </cell>
          <cell r="H447" t="str">
            <v>LSCC</v>
          </cell>
          <cell r="I447" t="str">
            <v>E</v>
          </cell>
        </row>
        <row r="448">
          <cell r="A448" t="str">
            <v>COE-LASARE2</v>
          </cell>
          <cell r="B448" t="str">
            <v>COE</v>
          </cell>
          <cell r="C448" t="str">
            <v>Lasallian Recollection 2</v>
          </cell>
          <cell r="D448" t="str">
            <v>LCC (non-academic)</v>
          </cell>
          <cell r="E448" t="str">
            <v>LASARE2</v>
          </cell>
          <cell r="F448" t="str">
            <v>ALL</v>
          </cell>
          <cell r="G448">
            <v>0</v>
          </cell>
          <cell r="H448" t="str">
            <v>LSCC</v>
          </cell>
          <cell r="I448" t="str">
            <v>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tabSelected="1" zoomScaleSheetLayoutView="106" zoomScalePageLayoutView="0" workbookViewId="0" topLeftCell="A1">
      <selection activeCell="A1" sqref="A1"/>
    </sheetView>
  </sheetViews>
  <sheetFormatPr defaultColWidth="9.140625" defaultRowHeight="12.75"/>
  <cols>
    <col min="1" max="1" width="18.00390625" style="33" customWidth="1"/>
    <col min="2" max="2" width="25.57421875" style="33" customWidth="1"/>
    <col min="3" max="3" width="26.421875" style="33" customWidth="1"/>
    <col min="4" max="4" width="11.28125" style="33" customWidth="1"/>
    <col min="5" max="5" width="23.57421875" style="33" customWidth="1"/>
    <col min="6" max="7" width="13.28125" style="33" customWidth="1"/>
    <col min="8" max="16384" width="9.140625" style="6" customWidth="1"/>
  </cols>
  <sheetData>
    <row r="1" spans="1:7" s="2" customFormat="1" ht="162" customHeight="1">
      <c r="A1" s="144"/>
      <c r="B1" s="145"/>
      <c r="C1" s="145"/>
      <c r="D1" s="145"/>
      <c r="E1" s="145"/>
      <c r="F1" s="145"/>
      <c r="G1" s="145"/>
    </row>
    <row r="2" spans="1:7" s="2" customFormat="1" ht="17.25" customHeight="1">
      <c r="A2" s="252" t="s">
        <v>0</v>
      </c>
      <c r="B2" s="252"/>
      <c r="C2" s="252"/>
      <c r="D2" s="252"/>
      <c r="E2" s="252"/>
      <c r="F2" s="252"/>
      <c r="G2" s="252"/>
    </row>
    <row r="3" ht="14.25" customHeight="1"/>
    <row r="4" spans="1:7" ht="15.75">
      <c r="A4" s="79" t="s">
        <v>1</v>
      </c>
      <c r="B4" s="44"/>
      <c r="C4" s="44"/>
      <c r="D4" s="44"/>
      <c r="E4" s="44"/>
      <c r="F4" s="44"/>
      <c r="G4" s="44"/>
    </row>
    <row r="5" ht="15.75"/>
    <row r="6" spans="2:7" ht="15.75" customHeight="1">
      <c r="B6" s="78" t="s">
        <v>34</v>
      </c>
      <c r="C6" s="257" t="s">
        <v>819</v>
      </c>
      <c r="D6" s="257"/>
      <c r="E6" s="257"/>
      <c r="F6" s="257"/>
      <c r="G6" s="257"/>
    </row>
    <row r="7" spans="2:7" ht="15.75">
      <c r="B7" s="78" t="s">
        <v>29</v>
      </c>
      <c r="C7" s="255" t="s">
        <v>820</v>
      </c>
      <c r="D7" s="255"/>
      <c r="E7" s="255"/>
      <c r="F7" s="255"/>
      <c r="G7" s="255"/>
    </row>
    <row r="8" spans="2:7" ht="29.25" customHeight="1">
      <c r="B8" s="62" t="s">
        <v>860</v>
      </c>
      <c r="C8" s="205" t="s">
        <v>265</v>
      </c>
      <c r="D8" s="254" t="str">
        <f>VLOOKUP(C8,List!$A$4:$B$18,2,FALSE)</f>
        <v>-</v>
      </c>
      <c r="E8" s="254"/>
      <c r="F8" s="254"/>
      <c r="G8" s="254"/>
    </row>
    <row r="9" spans="2:7" ht="19.5" customHeight="1">
      <c r="B9" s="62" t="s">
        <v>861</v>
      </c>
      <c r="C9" s="256" t="s">
        <v>265</v>
      </c>
      <c r="D9" s="256"/>
      <c r="E9" s="256"/>
      <c r="F9" s="256"/>
      <c r="G9" s="256"/>
    </row>
    <row r="10" spans="2:7" ht="15.75" customHeight="1">
      <c r="B10" s="62" t="s">
        <v>264</v>
      </c>
      <c r="C10" s="206" t="s">
        <v>265</v>
      </c>
      <c r="D10" s="248" t="str">
        <f>VLOOKUP(C10,List!$A$31:$B$34,2,FALSE)</f>
        <v>-</v>
      </c>
      <c r="E10" s="248"/>
      <c r="F10" s="248"/>
      <c r="G10" s="248"/>
    </row>
    <row r="11" spans="2:7" ht="15.75">
      <c r="B11" s="62" t="s">
        <v>32</v>
      </c>
      <c r="C11" s="256" t="s">
        <v>265</v>
      </c>
      <c r="D11" s="256"/>
      <c r="E11" s="256"/>
      <c r="F11" s="256"/>
      <c r="G11" s="256"/>
    </row>
    <row r="12" spans="2:7" ht="15.75">
      <c r="B12" s="62" t="s">
        <v>33</v>
      </c>
      <c r="C12" s="249"/>
      <c r="D12" s="249"/>
      <c r="E12" s="249"/>
      <c r="F12" s="249"/>
      <c r="G12" s="249"/>
    </row>
    <row r="13" spans="2:7" ht="15.75">
      <c r="B13" s="62"/>
      <c r="C13" s="96"/>
      <c r="D13" s="96"/>
      <c r="E13" s="96"/>
      <c r="F13" s="96"/>
      <c r="G13" s="96"/>
    </row>
    <row r="14" spans="1:7" ht="15.75">
      <c r="A14" s="79" t="s">
        <v>35</v>
      </c>
      <c r="B14" s="44"/>
      <c r="C14" s="44"/>
      <c r="D14" s="44"/>
      <c r="E14" s="44"/>
      <c r="F14" s="44"/>
      <c r="G14" s="44"/>
    </row>
    <row r="15" ht="15.75"/>
    <row r="16" spans="1:7" s="2" customFormat="1" ht="47.25">
      <c r="A16" s="12" t="s">
        <v>3</v>
      </c>
      <c r="B16" s="12" t="s">
        <v>4</v>
      </c>
      <c r="C16" s="12" t="s">
        <v>5</v>
      </c>
      <c r="D16" s="12" t="s">
        <v>6</v>
      </c>
      <c r="E16" s="43" t="s">
        <v>108</v>
      </c>
      <c r="F16" s="12" t="s">
        <v>72</v>
      </c>
      <c r="G16" s="12" t="s">
        <v>9</v>
      </c>
    </row>
    <row r="17" spans="1:7" s="63" customFormat="1" ht="24.75" customHeight="1">
      <c r="A17" s="207" t="s">
        <v>2</v>
      </c>
      <c r="B17" s="208"/>
      <c r="C17" s="208"/>
      <c r="D17" s="208"/>
      <c r="E17" s="208"/>
      <c r="F17" s="208"/>
      <c r="G17" s="209"/>
    </row>
    <row r="18" spans="1:7" s="63" customFormat="1" ht="24.75" customHeight="1">
      <c r="A18" s="207" t="s">
        <v>2</v>
      </c>
      <c r="B18" s="208"/>
      <c r="C18" s="208"/>
      <c r="D18" s="208"/>
      <c r="E18" s="208"/>
      <c r="F18" s="208"/>
      <c r="G18" s="209"/>
    </row>
    <row r="19" spans="1:9" s="63" customFormat="1" ht="24.75" customHeight="1">
      <c r="A19" s="207" t="s">
        <v>2</v>
      </c>
      <c r="B19" s="208"/>
      <c r="C19" s="208"/>
      <c r="D19" s="208"/>
      <c r="E19" s="208"/>
      <c r="F19" s="208"/>
      <c r="G19" s="209"/>
      <c r="I19" s="236"/>
    </row>
    <row r="20" spans="1:7" s="63" customFormat="1" ht="24.75" customHeight="1">
      <c r="A20" s="207" t="s">
        <v>2</v>
      </c>
      <c r="B20" s="208"/>
      <c r="C20" s="208"/>
      <c r="D20" s="208"/>
      <c r="E20" s="208"/>
      <c r="F20" s="208"/>
      <c r="G20" s="209"/>
    </row>
    <row r="21" spans="1:7" s="63" customFormat="1" ht="24.75" customHeight="1">
      <c r="A21" s="207" t="s">
        <v>2</v>
      </c>
      <c r="B21" s="208"/>
      <c r="C21" s="208"/>
      <c r="D21" s="208"/>
      <c r="E21" s="208"/>
      <c r="F21" s="208"/>
      <c r="G21" s="209"/>
    </row>
    <row r="22" spans="1:7" s="63" customFormat="1" ht="24.75" customHeight="1">
      <c r="A22" s="207" t="s">
        <v>2</v>
      </c>
      <c r="B22" s="208"/>
      <c r="C22" s="208"/>
      <c r="D22" s="208"/>
      <c r="E22" s="208"/>
      <c r="F22" s="208"/>
      <c r="G22" s="209"/>
    </row>
    <row r="23" spans="1:7" s="63" customFormat="1" ht="24.75" customHeight="1">
      <c r="A23" s="207" t="s">
        <v>2</v>
      </c>
      <c r="B23" s="208"/>
      <c r="C23" s="208"/>
      <c r="D23" s="208"/>
      <c r="E23" s="208"/>
      <c r="F23" s="208"/>
      <c r="G23" s="209"/>
    </row>
    <row r="24" ht="15.75"/>
    <row r="25" spans="1:7" ht="15.75">
      <c r="A25" s="45" t="s">
        <v>94</v>
      </c>
      <c r="B25" s="46"/>
      <c r="C25" s="46"/>
      <c r="D25" s="46"/>
      <c r="E25" s="46"/>
      <c r="F25" s="46"/>
      <c r="G25" s="46"/>
    </row>
    <row r="26" spans="1:7" ht="15.75">
      <c r="A26" s="47" t="s">
        <v>104</v>
      </c>
      <c r="B26" s="48"/>
      <c r="C26" s="48"/>
      <c r="D26" s="48"/>
      <c r="E26" s="48"/>
      <c r="F26" s="48"/>
      <c r="G26" s="48"/>
    </row>
    <row r="27" ht="15.75"/>
    <row r="28" ht="24.75" customHeight="1">
      <c r="A28" s="137" t="s">
        <v>95</v>
      </c>
    </row>
    <row r="29" spans="1:7" s="2" customFormat="1" ht="63">
      <c r="A29" s="242" t="s">
        <v>10</v>
      </c>
      <c r="B29" s="242"/>
      <c r="C29" s="253" t="s">
        <v>109</v>
      </c>
      <c r="D29" s="253"/>
      <c r="E29" s="13" t="s">
        <v>874</v>
      </c>
      <c r="F29" s="13" t="s">
        <v>103</v>
      </c>
      <c r="G29" s="13" t="s">
        <v>14</v>
      </c>
    </row>
    <row r="30" spans="1:7" s="64" customFormat="1" ht="24.75" customHeight="1">
      <c r="A30" s="245"/>
      <c r="B30" s="246"/>
      <c r="C30" s="245"/>
      <c r="D30" s="246"/>
      <c r="E30" s="207" t="s">
        <v>2</v>
      </c>
      <c r="F30" s="210"/>
      <c r="G30" s="211"/>
    </row>
    <row r="31" spans="1:7" s="64" customFormat="1" ht="24.75" customHeight="1">
      <c r="A31" s="245"/>
      <c r="B31" s="246"/>
      <c r="C31" s="245"/>
      <c r="D31" s="246"/>
      <c r="E31" s="207" t="s">
        <v>2</v>
      </c>
      <c r="F31" s="210"/>
      <c r="G31" s="211"/>
    </row>
    <row r="32" spans="1:7" s="64" customFormat="1" ht="24.75" customHeight="1">
      <c r="A32" s="245"/>
      <c r="B32" s="246"/>
      <c r="C32" s="245"/>
      <c r="D32" s="246"/>
      <c r="E32" s="207" t="s">
        <v>2</v>
      </c>
      <c r="F32" s="210"/>
      <c r="G32" s="211"/>
    </row>
    <row r="33" spans="1:7" s="64" customFormat="1" ht="24.75" customHeight="1">
      <c r="A33" s="245"/>
      <c r="B33" s="246"/>
      <c r="C33" s="245"/>
      <c r="D33" s="246"/>
      <c r="E33" s="207" t="s">
        <v>2</v>
      </c>
      <c r="F33" s="210"/>
      <c r="G33" s="211"/>
    </row>
    <row r="34" spans="1:7" s="64" customFormat="1" ht="24.75" customHeight="1">
      <c r="A34" s="245"/>
      <c r="B34" s="246"/>
      <c r="C34" s="245"/>
      <c r="D34" s="246"/>
      <c r="E34" s="207" t="s">
        <v>2</v>
      </c>
      <c r="F34" s="210"/>
      <c r="G34" s="211"/>
    </row>
    <row r="35" spans="1:7" s="63" customFormat="1" ht="24.75" customHeight="1">
      <c r="A35" s="245"/>
      <c r="B35" s="246"/>
      <c r="C35" s="245"/>
      <c r="D35" s="246"/>
      <c r="E35" s="207" t="s">
        <v>2</v>
      </c>
      <c r="F35" s="210"/>
      <c r="G35" s="211"/>
    </row>
    <row r="36" ht="15.75"/>
    <row r="37" spans="1:7" ht="24.75" customHeight="1">
      <c r="A37" s="138" t="s">
        <v>888</v>
      </c>
      <c r="G37" s="49"/>
    </row>
    <row r="38" spans="1:7" s="2" customFormat="1" ht="33" customHeight="1">
      <c r="A38" s="242" t="s">
        <v>78</v>
      </c>
      <c r="B38" s="242"/>
      <c r="C38" s="243" t="s">
        <v>877</v>
      </c>
      <c r="D38" s="244"/>
      <c r="E38" s="243" t="s">
        <v>96</v>
      </c>
      <c r="F38" s="247"/>
      <c r="G38" s="13" t="s">
        <v>14</v>
      </c>
    </row>
    <row r="39" spans="1:7" s="60" customFormat="1" ht="24.75" customHeight="1">
      <c r="A39" s="245"/>
      <c r="B39" s="246"/>
      <c r="C39" s="245"/>
      <c r="D39" s="246"/>
      <c r="E39" s="245"/>
      <c r="F39" s="246"/>
      <c r="G39" s="211"/>
    </row>
    <row r="40" spans="1:7" s="60" customFormat="1" ht="24.75" customHeight="1">
      <c r="A40" s="245"/>
      <c r="B40" s="246"/>
      <c r="C40" s="245"/>
      <c r="D40" s="246"/>
      <c r="E40" s="245"/>
      <c r="F40" s="246"/>
      <c r="G40" s="211"/>
    </row>
    <row r="41" spans="1:7" s="60" customFormat="1" ht="24.75" customHeight="1">
      <c r="A41" s="245"/>
      <c r="B41" s="246"/>
      <c r="C41" s="245"/>
      <c r="D41" s="246"/>
      <c r="E41" s="245"/>
      <c r="F41" s="246"/>
      <c r="G41" s="211"/>
    </row>
    <row r="42" spans="1:7" s="60" customFormat="1" ht="24.75" customHeight="1">
      <c r="A42" s="245"/>
      <c r="B42" s="246"/>
      <c r="C42" s="245"/>
      <c r="D42" s="246"/>
      <c r="E42" s="245"/>
      <c r="F42" s="246"/>
      <c r="G42" s="211"/>
    </row>
    <row r="43" spans="1:7" s="60" customFormat="1" ht="24.75" customHeight="1">
      <c r="A43" s="245"/>
      <c r="B43" s="246"/>
      <c r="C43" s="245"/>
      <c r="D43" s="246"/>
      <c r="E43" s="245"/>
      <c r="F43" s="246"/>
      <c r="G43" s="211"/>
    </row>
    <row r="44" ht="15.75"/>
    <row r="45" spans="1:7" ht="15.75">
      <c r="A45" s="79" t="s">
        <v>15</v>
      </c>
      <c r="B45" s="44"/>
      <c r="C45" s="44"/>
      <c r="D45" s="44"/>
      <c r="E45" s="44"/>
      <c r="F45" s="44"/>
      <c r="G45" s="44"/>
    </row>
    <row r="46" ht="15.75">
      <c r="A46" s="50"/>
    </row>
    <row r="47" ht="24.75" customHeight="1">
      <c r="A47" s="126" t="s">
        <v>16</v>
      </c>
    </row>
    <row r="48" spans="1:7" ht="15.75">
      <c r="A48" s="14" t="s">
        <v>83</v>
      </c>
      <c r="B48" s="51"/>
      <c r="C48" s="52"/>
      <c r="D48" s="15" t="s">
        <v>26</v>
      </c>
      <c r="E48" s="52"/>
      <c r="F48" s="52"/>
      <c r="G48" s="53"/>
    </row>
    <row r="49" spans="1:7" s="2" customFormat="1" ht="32.25" customHeight="1" thickBot="1">
      <c r="A49" s="17" t="s">
        <v>18</v>
      </c>
      <c r="B49" s="16" t="s">
        <v>93</v>
      </c>
      <c r="C49" s="16" t="s">
        <v>14</v>
      </c>
      <c r="D49" s="18" t="s">
        <v>18</v>
      </c>
      <c r="E49" s="17" t="s">
        <v>17</v>
      </c>
      <c r="F49" s="17" t="s">
        <v>14</v>
      </c>
      <c r="G49" s="17" t="s">
        <v>93</v>
      </c>
    </row>
    <row r="50" spans="1:7" s="64" customFormat="1" ht="24.75" customHeight="1" thickTop="1">
      <c r="A50" s="207" t="s">
        <v>2</v>
      </c>
      <c r="B50" s="210"/>
      <c r="C50" s="210"/>
      <c r="D50" s="207" t="s">
        <v>2</v>
      </c>
      <c r="E50" s="210"/>
      <c r="F50" s="210"/>
      <c r="G50" s="211"/>
    </row>
    <row r="51" spans="1:7" s="64" customFormat="1" ht="24.75" customHeight="1">
      <c r="A51" s="207" t="s">
        <v>2</v>
      </c>
      <c r="B51" s="210"/>
      <c r="C51" s="210"/>
      <c r="D51" s="207" t="s">
        <v>2</v>
      </c>
      <c r="E51" s="210"/>
      <c r="F51" s="210"/>
      <c r="G51" s="211"/>
    </row>
    <row r="52" spans="1:7" s="64" customFormat="1" ht="24.75" customHeight="1">
      <c r="A52" s="207" t="s">
        <v>2</v>
      </c>
      <c r="B52" s="210"/>
      <c r="C52" s="210"/>
      <c r="D52" s="207" t="s">
        <v>2</v>
      </c>
      <c r="E52" s="210"/>
      <c r="F52" s="210"/>
      <c r="G52" s="211"/>
    </row>
    <row r="53" spans="1:10" s="64" customFormat="1" ht="24.75" customHeight="1">
      <c r="A53" s="207" t="s">
        <v>2</v>
      </c>
      <c r="B53" s="210"/>
      <c r="C53" s="210"/>
      <c r="D53" s="207" t="s">
        <v>2</v>
      </c>
      <c r="E53" s="210"/>
      <c r="F53" s="210"/>
      <c r="G53" s="211"/>
      <c r="J53" s="203"/>
    </row>
    <row r="54" spans="1:7" s="64" customFormat="1" ht="24.75" customHeight="1">
      <c r="A54" s="207" t="s">
        <v>2</v>
      </c>
      <c r="B54" s="210"/>
      <c r="C54" s="210"/>
      <c r="D54" s="207" t="s">
        <v>2</v>
      </c>
      <c r="E54" s="210"/>
      <c r="F54" s="210"/>
      <c r="G54" s="211"/>
    </row>
    <row r="55" spans="1:7" s="64" customFormat="1" ht="24.75" customHeight="1">
      <c r="A55" s="207" t="s">
        <v>2</v>
      </c>
      <c r="B55" s="210"/>
      <c r="C55" s="210"/>
      <c r="D55" s="207" t="s">
        <v>2</v>
      </c>
      <c r="E55" s="210"/>
      <c r="F55" s="210"/>
      <c r="G55" s="211"/>
    </row>
    <row r="56" spans="1:7" s="64" customFormat="1" ht="24.75" customHeight="1">
      <c r="A56" s="207" t="s">
        <v>2</v>
      </c>
      <c r="B56" s="210"/>
      <c r="C56" s="210"/>
      <c r="D56" s="207" t="s">
        <v>2</v>
      </c>
      <c r="E56" s="210"/>
      <c r="F56" s="210"/>
      <c r="G56" s="211"/>
    </row>
    <row r="57" spans="1:7" s="64" customFormat="1" ht="24.75" customHeight="1">
      <c r="A57" s="207" t="s">
        <v>2</v>
      </c>
      <c r="B57" s="210"/>
      <c r="C57" s="210"/>
      <c r="D57" s="207" t="s">
        <v>2</v>
      </c>
      <c r="E57" s="210"/>
      <c r="F57" s="210"/>
      <c r="G57" s="211"/>
    </row>
    <row r="58" spans="1:7" s="64" customFormat="1" ht="24.75" customHeight="1">
      <c r="A58" s="207" t="s">
        <v>2</v>
      </c>
      <c r="B58" s="210"/>
      <c r="C58" s="210"/>
      <c r="D58" s="207" t="s">
        <v>2</v>
      </c>
      <c r="E58" s="210"/>
      <c r="F58" s="210"/>
      <c r="G58" s="211"/>
    </row>
    <row r="59" spans="1:7" s="64" customFormat="1" ht="24.75" customHeight="1">
      <c r="A59" s="207" t="s">
        <v>2</v>
      </c>
      <c r="B59" s="210"/>
      <c r="C59" s="210"/>
      <c r="D59" s="207" t="s">
        <v>2</v>
      </c>
      <c r="E59" s="210"/>
      <c r="F59" s="210"/>
      <c r="G59" s="211"/>
    </row>
    <row r="60" ht="15.75"/>
    <row r="61" ht="24.75" customHeight="1">
      <c r="A61" s="126" t="s">
        <v>20</v>
      </c>
    </row>
    <row r="62" spans="1:7" s="2" customFormat="1" ht="38.25" customHeight="1">
      <c r="A62" s="13" t="s">
        <v>80</v>
      </c>
      <c r="B62" s="243" t="s">
        <v>824</v>
      </c>
      <c r="C62" s="265"/>
      <c r="D62" s="247"/>
      <c r="E62" s="243" t="s">
        <v>876</v>
      </c>
      <c r="F62" s="247"/>
      <c r="G62" s="13" t="s">
        <v>875</v>
      </c>
    </row>
    <row r="63" spans="1:7" s="34" customFormat="1" ht="24.75" customHeight="1">
      <c r="A63" s="212"/>
      <c r="B63" s="263"/>
      <c r="C63" s="266"/>
      <c r="D63" s="264"/>
      <c r="E63" s="263"/>
      <c r="F63" s="264"/>
      <c r="G63" s="213"/>
    </row>
    <row r="64" spans="1:7" s="34" customFormat="1" ht="24.75" customHeight="1">
      <c r="A64" s="212"/>
      <c r="B64" s="263"/>
      <c r="C64" s="266"/>
      <c r="D64" s="264"/>
      <c r="E64" s="263"/>
      <c r="F64" s="264"/>
      <c r="G64" s="213"/>
    </row>
    <row r="66" ht="15.75">
      <c r="A66" s="31" t="s">
        <v>37</v>
      </c>
    </row>
    <row r="67" ht="15.75">
      <c r="A67" s="31" t="s">
        <v>38</v>
      </c>
    </row>
    <row r="68" spans="1:7" s="2" customFormat="1" ht="31.5">
      <c r="A68" s="242" t="s">
        <v>82</v>
      </c>
      <c r="B68" s="242"/>
      <c r="C68" s="260" t="s">
        <v>21</v>
      </c>
      <c r="D68" s="261"/>
      <c r="E68" s="262"/>
      <c r="F68" s="13" t="s">
        <v>92</v>
      </c>
      <c r="G68" s="13" t="s">
        <v>19</v>
      </c>
    </row>
    <row r="69" spans="1:7" s="64" customFormat="1" ht="24.75" customHeight="1">
      <c r="A69" s="250"/>
      <c r="B69" s="251"/>
      <c r="C69" s="250"/>
      <c r="D69" s="258"/>
      <c r="E69" s="251"/>
      <c r="F69" s="214"/>
      <c r="G69" s="214"/>
    </row>
    <row r="70" spans="1:7" s="64" customFormat="1" ht="24.75" customHeight="1">
      <c r="A70" s="250"/>
      <c r="B70" s="251"/>
      <c r="C70" s="250"/>
      <c r="D70" s="258"/>
      <c r="E70" s="251"/>
      <c r="F70" s="214"/>
      <c r="G70" s="214"/>
    </row>
    <row r="71" spans="1:7" s="64" customFormat="1" ht="24.75" customHeight="1">
      <c r="A71" s="250"/>
      <c r="B71" s="251"/>
      <c r="C71" s="250"/>
      <c r="D71" s="258"/>
      <c r="E71" s="251"/>
      <c r="F71" s="214"/>
      <c r="G71" s="214"/>
    </row>
    <row r="72" spans="1:7" s="64" customFormat="1" ht="24.75" customHeight="1">
      <c r="A72" s="250"/>
      <c r="B72" s="251"/>
      <c r="C72" s="250"/>
      <c r="D72" s="258"/>
      <c r="E72" s="251"/>
      <c r="F72" s="214"/>
      <c r="G72" s="214"/>
    </row>
    <row r="73" spans="1:7" s="64" customFormat="1" ht="24.75" customHeight="1">
      <c r="A73" s="250"/>
      <c r="B73" s="251"/>
      <c r="C73" s="250"/>
      <c r="D73" s="258"/>
      <c r="E73" s="251"/>
      <c r="F73" s="214"/>
      <c r="G73" s="214"/>
    </row>
    <row r="74" spans="1:7" s="64" customFormat="1" ht="24.75" customHeight="1">
      <c r="A74" s="250"/>
      <c r="B74" s="251"/>
      <c r="C74" s="250"/>
      <c r="D74" s="258"/>
      <c r="E74" s="251"/>
      <c r="F74" s="214"/>
      <c r="G74" s="214"/>
    </row>
    <row r="75" spans="1:7" s="64" customFormat="1" ht="24.75" customHeight="1">
      <c r="A75" s="250"/>
      <c r="B75" s="251"/>
      <c r="C75" s="250"/>
      <c r="D75" s="258"/>
      <c r="E75" s="251"/>
      <c r="F75" s="214"/>
      <c r="G75" s="214"/>
    </row>
    <row r="76" spans="1:7" s="64" customFormat="1" ht="24.75" customHeight="1">
      <c r="A76" s="250"/>
      <c r="B76" s="251"/>
      <c r="C76" s="250"/>
      <c r="D76" s="258"/>
      <c r="E76" s="251"/>
      <c r="F76" s="214"/>
      <c r="G76" s="214"/>
    </row>
    <row r="77" spans="1:7" s="64" customFormat="1" ht="24.75" customHeight="1">
      <c r="A77" s="250"/>
      <c r="B77" s="251"/>
      <c r="C77" s="250"/>
      <c r="D77" s="258"/>
      <c r="E77" s="251"/>
      <c r="F77" s="214"/>
      <c r="G77" s="214"/>
    </row>
    <row r="78" spans="1:7" s="64" customFormat="1" ht="24.75" customHeight="1">
      <c r="A78" s="250"/>
      <c r="B78" s="251"/>
      <c r="C78" s="250"/>
      <c r="D78" s="258"/>
      <c r="E78" s="251"/>
      <c r="F78" s="214"/>
      <c r="G78" s="214"/>
    </row>
    <row r="79" spans="1:7" s="64" customFormat="1" ht="24.75" customHeight="1">
      <c r="A79" s="250"/>
      <c r="B79" s="251"/>
      <c r="C79" s="250"/>
      <c r="D79" s="258"/>
      <c r="E79" s="251"/>
      <c r="F79" s="214"/>
      <c r="G79" s="214"/>
    </row>
    <row r="80" spans="1:7" ht="15.75">
      <c r="A80" s="54"/>
      <c r="B80" s="54"/>
      <c r="C80" s="54"/>
      <c r="D80" s="54"/>
      <c r="E80" s="54"/>
      <c r="F80" s="54"/>
      <c r="G80" s="54"/>
    </row>
    <row r="81" spans="1:7" ht="15.75" customHeight="1">
      <c r="A81" s="259" t="s">
        <v>98</v>
      </c>
      <c r="B81" s="259"/>
      <c r="C81" s="259"/>
      <c r="D81" s="259"/>
      <c r="E81" s="259"/>
      <c r="F81" s="259"/>
      <c r="G81" s="259"/>
    </row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</sheetData>
  <sheetProtection formatCells="0" formatRows="0" insertRows="0" sort="0"/>
  <mergeCells count="71">
    <mergeCell ref="A77:B77"/>
    <mergeCell ref="A78:B78"/>
    <mergeCell ref="E62:F62"/>
    <mergeCell ref="E63:F63"/>
    <mergeCell ref="E64:F64"/>
    <mergeCell ref="B62:D62"/>
    <mergeCell ref="B63:D63"/>
    <mergeCell ref="B64:D64"/>
    <mergeCell ref="A81:G81"/>
    <mergeCell ref="A41:B41"/>
    <mergeCell ref="A42:B42"/>
    <mergeCell ref="E42:F42"/>
    <mergeCell ref="E43:F43"/>
    <mergeCell ref="C75:E75"/>
    <mergeCell ref="A72:B72"/>
    <mergeCell ref="A73:B73"/>
    <mergeCell ref="C68:E68"/>
    <mergeCell ref="C69:E69"/>
    <mergeCell ref="C70:E70"/>
    <mergeCell ref="C71:E71"/>
    <mergeCell ref="A79:B79"/>
    <mergeCell ref="C77:E77"/>
    <mergeCell ref="C78:E78"/>
    <mergeCell ref="C79:E79"/>
    <mergeCell ref="C74:E74"/>
    <mergeCell ref="A76:B76"/>
    <mergeCell ref="C76:E76"/>
    <mergeCell ref="A32:B32"/>
    <mergeCell ref="A33:B33"/>
    <mergeCell ref="A34:B34"/>
    <mergeCell ref="C73:E73"/>
    <mergeCell ref="E41:F41"/>
    <mergeCell ref="A75:B75"/>
    <mergeCell ref="A74:B74"/>
    <mergeCell ref="A43:B43"/>
    <mergeCell ref="C35:D35"/>
    <mergeCell ref="A39:B39"/>
    <mergeCell ref="A70:B70"/>
    <mergeCell ref="C72:E72"/>
    <mergeCell ref="A68:B68"/>
    <mergeCell ref="A69:B69"/>
    <mergeCell ref="A71:B71"/>
    <mergeCell ref="A2:G2"/>
    <mergeCell ref="C29:D29"/>
    <mergeCell ref="D8:G8"/>
    <mergeCell ref="C7:G7"/>
    <mergeCell ref="C9:G9"/>
    <mergeCell ref="C6:G6"/>
    <mergeCell ref="C11:G11"/>
    <mergeCell ref="C30:D30"/>
    <mergeCell ref="C31:D31"/>
    <mergeCell ref="A35:B35"/>
    <mergeCell ref="C41:D41"/>
    <mergeCell ref="C42:D42"/>
    <mergeCell ref="C43:D43"/>
    <mergeCell ref="D10:G10"/>
    <mergeCell ref="C12:G12"/>
    <mergeCell ref="A29:B29"/>
    <mergeCell ref="E39:F39"/>
    <mergeCell ref="E40:F40"/>
    <mergeCell ref="C32:D32"/>
    <mergeCell ref="C33:D33"/>
    <mergeCell ref="A30:B30"/>
    <mergeCell ref="A31:B31"/>
    <mergeCell ref="C34:D34"/>
    <mergeCell ref="A40:B40"/>
    <mergeCell ref="A38:B38"/>
    <mergeCell ref="C38:D38"/>
    <mergeCell ref="C39:D39"/>
    <mergeCell ref="C40:D40"/>
    <mergeCell ref="E38:F38"/>
  </mergeCells>
  <conditionalFormatting sqref="E30:E35 A17:A23">
    <cfRule type="expression" priority="6" dxfId="8" stopIfTrue="1">
      <formula>OR(ISBLANK(A17),A17="&lt;click here&gt;")</formula>
    </cfRule>
  </conditionalFormatting>
  <conditionalFormatting sqref="D50:D59">
    <cfRule type="expression" priority="5" dxfId="8" stopIfTrue="1">
      <formula>OR(ISBLANK(D50),D50="&lt;click here&gt;")</formula>
    </cfRule>
  </conditionalFormatting>
  <conditionalFormatting sqref="A50:A59">
    <cfRule type="expression" priority="4" dxfId="8" stopIfTrue="1">
      <formula>OR(ISBLANK(A50),A50="&lt;click here&gt;")</formula>
    </cfRule>
  </conditionalFormatting>
  <dataValidations count="9">
    <dataValidation type="list" allowBlank="1" showInputMessage="1" showErrorMessage="1" sqref="A50:A59 D50:D59">
      <formula1>"&lt;click here&gt;,Tertiary,Secondary,Elementary"</formula1>
    </dataValidation>
    <dataValidation type="list" allowBlank="1" showInputMessage="1" showErrorMessage="1" sqref="C10">
      <formula1>"Click_Here,FT,PT,ASF"</formula1>
    </dataValidation>
    <dataValidation type="list" allowBlank="1" showInputMessage="1" showErrorMessage="1" sqref="C8">
      <formula1>College_Unit_Office</formula1>
    </dataValidation>
    <dataValidation type="list" allowBlank="1" showInputMessage="1" showErrorMessage="1" sqref="C9:G9">
      <formula1>INDIRECT($C$8)</formula1>
    </dataValidation>
    <dataValidation type="list" allowBlank="1" showInputMessage="1" showErrorMessage="1" sqref="E30:E35">
      <formula1>"&lt;click here&gt;,Dissertation,Thesis,Comprehensives,Academic courses"</formula1>
    </dataValidation>
    <dataValidation type="date" operator="greaterThan" allowBlank="1" showInputMessage="1" showErrorMessage="1" errorTitle="Date Submitted " error="Check input date" sqref="C12">
      <formula1>39814</formula1>
    </dataValidation>
    <dataValidation allowBlank="1" showErrorMessage="1" promptTitle="Note: " sqref="G16"/>
    <dataValidation type="list" allowBlank="1" showInputMessage="1" showErrorMessage="1" sqref="C11:G11">
      <formula1>INDIRECT($C$10)</formula1>
    </dataValidation>
    <dataValidation type="list" allowBlank="1" showInputMessage="1" showErrorMessage="1" sqref="A17:A23">
      <formula1>"&lt;click here&gt;,Doctoral,Master's,Bachelor's"</formula1>
    </dataValidation>
  </dataValidations>
  <hyperlinks>
    <hyperlink ref="A81" location="'Part 3'!A1" display="CLICK HERE TO PROCEED TO PART 3"/>
    <hyperlink ref="A81:C81" location="'Part 3'!A1" display="CLICK HERE TO PROCEED TO PART 3"/>
    <hyperlink ref="A81:G81" location="'Part 2'!A1" display="CLICK HERE TO PROCEED TO PART 2"/>
  </hyperlinks>
  <printOptions/>
  <pageMargins left="0.75" right="0.5" top="0.75" bottom="1" header="0.5" footer="0.5"/>
  <pageSetup horizontalDpi="300" verticalDpi="300" orientation="landscape" scale="95" r:id="rId4"/>
  <headerFooter alignWithMargins="0">
    <oddHeader>&amp;L&amp;"Times New Roman,Regular"&amp;F&amp;R&amp;"Times New Roman,Regular"Page &amp;P of &amp;N</oddHeader>
    <oddFooter>&amp;C&amp;"Times New Roman,Regular"Faculty Information Form</oddFooter>
  </headerFooter>
  <rowBreaks count="3" manualBreakCount="3">
    <brk id="36" max="6" man="1"/>
    <brk id="44" max="6" man="1"/>
    <brk id="65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SheetLayoutView="100" zoomScalePageLayoutView="0" workbookViewId="0" topLeftCell="A1">
      <selection activeCell="F63" sqref="F63"/>
    </sheetView>
  </sheetViews>
  <sheetFormatPr defaultColWidth="9.140625" defaultRowHeight="12.75"/>
  <cols>
    <col min="1" max="1" width="6.421875" style="39" customWidth="1"/>
    <col min="2" max="2" width="41.140625" style="39" customWidth="1"/>
    <col min="3" max="3" width="31.421875" style="33" customWidth="1"/>
    <col min="4" max="4" width="11.8515625" style="33" customWidth="1"/>
    <col min="5" max="5" width="14.28125" style="33" customWidth="1"/>
    <col min="6" max="6" width="17.421875" style="33" customWidth="1"/>
    <col min="7" max="7" width="24.7109375" style="33" customWidth="1"/>
    <col min="8" max="8" width="9.140625" style="33" customWidth="1"/>
    <col min="9" max="9" width="18.28125" style="33" customWidth="1"/>
    <col min="10" max="16384" width="9.140625" style="33" customWidth="1"/>
  </cols>
  <sheetData>
    <row r="1" spans="1:7" ht="26.25" customHeight="1">
      <c r="A1" s="136" t="s">
        <v>22</v>
      </c>
      <c r="B1" s="36"/>
      <c r="C1" s="37"/>
      <c r="D1" s="37"/>
      <c r="E1" s="37"/>
      <c r="F1" s="37"/>
      <c r="G1" s="38"/>
    </row>
    <row r="2" ht="15.75" customHeight="1"/>
    <row r="3" spans="1:2" ht="24.75" customHeight="1">
      <c r="A3" s="21" t="s">
        <v>23</v>
      </c>
      <c r="B3" s="21"/>
    </row>
    <row r="4" spans="1:10" s="56" customFormat="1" ht="24.75" customHeight="1">
      <c r="A4" s="55"/>
      <c r="B4" s="23" t="s">
        <v>85</v>
      </c>
      <c r="C4" s="243" t="s">
        <v>75</v>
      </c>
      <c r="D4" s="265"/>
      <c r="E4" s="247"/>
      <c r="F4" s="13" t="s">
        <v>24</v>
      </c>
      <c r="I4" s="57"/>
      <c r="J4" s="57"/>
    </row>
    <row r="5" spans="1:10" s="67" customFormat="1" ht="24.75" customHeight="1">
      <c r="A5" s="66"/>
      <c r="B5" s="214"/>
      <c r="C5" s="267"/>
      <c r="D5" s="268"/>
      <c r="E5" s="269"/>
      <c r="F5" s="215"/>
      <c r="I5" s="270"/>
      <c r="J5" s="270"/>
    </row>
    <row r="6" spans="1:10" s="67" customFormat="1" ht="24.75" customHeight="1">
      <c r="A6" s="66"/>
      <c r="B6" s="215"/>
      <c r="C6" s="267"/>
      <c r="D6" s="268"/>
      <c r="E6" s="269"/>
      <c r="F6" s="215"/>
      <c r="I6" s="270"/>
      <c r="J6" s="270"/>
    </row>
    <row r="7" spans="1:10" s="67" customFormat="1" ht="24.75" customHeight="1">
      <c r="A7" s="66"/>
      <c r="B7" s="215"/>
      <c r="C7" s="267"/>
      <c r="D7" s="268"/>
      <c r="E7" s="269"/>
      <c r="F7" s="215"/>
      <c r="I7" s="270"/>
      <c r="J7" s="270"/>
    </row>
    <row r="8" spans="1:10" s="67" customFormat="1" ht="24.75" customHeight="1">
      <c r="A8" s="66"/>
      <c r="B8" s="215"/>
      <c r="C8" s="267"/>
      <c r="D8" s="268"/>
      <c r="E8" s="269"/>
      <c r="F8" s="215"/>
      <c r="I8" s="270"/>
      <c r="J8" s="270"/>
    </row>
    <row r="9" spans="1:10" s="67" customFormat="1" ht="24.75" customHeight="1">
      <c r="A9" s="66"/>
      <c r="B9" s="215"/>
      <c r="C9" s="267"/>
      <c r="D9" s="268"/>
      <c r="E9" s="269"/>
      <c r="F9" s="215"/>
      <c r="I9" s="270"/>
      <c r="J9" s="270"/>
    </row>
    <row r="10" spans="1:10" s="67" customFormat="1" ht="24.75" customHeight="1">
      <c r="A10" s="66"/>
      <c r="B10" s="215"/>
      <c r="C10" s="267"/>
      <c r="D10" s="268"/>
      <c r="E10" s="269"/>
      <c r="F10" s="215"/>
      <c r="I10" s="270"/>
      <c r="J10" s="270"/>
    </row>
    <row r="11" spans="1:10" s="67" customFormat="1" ht="24.75" customHeight="1">
      <c r="A11" s="66"/>
      <c r="B11" s="215"/>
      <c r="C11" s="267"/>
      <c r="D11" s="268"/>
      <c r="E11" s="269"/>
      <c r="F11" s="215"/>
      <c r="I11" s="270"/>
      <c r="J11" s="270"/>
    </row>
    <row r="12" spans="1:10" s="67" customFormat="1" ht="24.75" customHeight="1">
      <c r="A12" s="66"/>
      <c r="B12" s="215"/>
      <c r="C12" s="267"/>
      <c r="D12" s="268"/>
      <c r="E12" s="269"/>
      <c r="F12" s="215"/>
      <c r="I12" s="270"/>
      <c r="J12" s="270"/>
    </row>
    <row r="13" spans="1:10" s="67" customFormat="1" ht="24.75" customHeight="1">
      <c r="A13" s="66"/>
      <c r="B13" s="215"/>
      <c r="C13" s="267"/>
      <c r="D13" s="268"/>
      <c r="E13" s="269"/>
      <c r="F13" s="215"/>
      <c r="I13" s="270"/>
      <c r="J13" s="270"/>
    </row>
    <row r="14" spans="1:10" s="67" customFormat="1" ht="24.75" customHeight="1">
      <c r="A14" s="66"/>
      <c r="B14" s="215"/>
      <c r="C14" s="267"/>
      <c r="D14" s="268"/>
      <c r="E14" s="269"/>
      <c r="F14" s="215"/>
      <c r="I14" s="270"/>
      <c r="J14" s="270"/>
    </row>
    <row r="15" spans="1:10" s="67" customFormat="1" ht="24.75" customHeight="1">
      <c r="A15" s="66"/>
      <c r="B15" s="215"/>
      <c r="C15" s="267"/>
      <c r="D15" s="268"/>
      <c r="E15" s="269"/>
      <c r="F15" s="215"/>
      <c r="I15" s="270"/>
      <c r="J15" s="270"/>
    </row>
    <row r="16" spans="1:10" s="67" customFormat="1" ht="24.75" customHeight="1">
      <c r="A16" s="66"/>
      <c r="B16" s="215"/>
      <c r="C16" s="267"/>
      <c r="D16" s="268"/>
      <c r="E16" s="269"/>
      <c r="F16" s="215"/>
      <c r="I16" s="270"/>
      <c r="J16" s="270"/>
    </row>
    <row r="17" ht="24.75" customHeight="1"/>
    <row r="18" spans="1:2" s="116" customFormat="1" ht="24.75" customHeight="1">
      <c r="A18" s="115" t="s">
        <v>27</v>
      </c>
      <c r="B18" s="115"/>
    </row>
    <row r="19" spans="1:6" s="56" customFormat="1" ht="24.75" customHeight="1">
      <c r="A19" s="55"/>
      <c r="B19" s="23" t="s">
        <v>85</v>
      </c>
      <c r="C19" s="243" t="s">
        <v>75</v>
      </c>
      <c r="D19" s="265"/>
      <c r="E19" s="247"/>
      <c r="F19" s="13" t="s">
        <v>24</v>
      </c>
    </row>
    <row r="20" spans="1:6" s="67" customFormat="1" ht="24.75" customHeight="1">
      <c r="A20" s="66"/>
      <c r="B20" s="215"/>
      <c r="C20" s="267"/>
      <c r="D20" s="268"/>
      <c r="E20" s="269"/>
      <c r="F20" s="215"/>
    </row>
    <row r="21" spans="1:6" s="67" customFormat="1" ht="24.75" customHeight="1">
      <c r="A21" s="66"/>
      <c r="B21" s="215"/>
      <c r="C21" s="267"/>
      <c r="D21" s="268"/>
      <c r="E21" s="269"/>
      <c r="F21" s="215"/>
    </row>
    <row r="22" spans="1:6" s="67" customFormat="1" ht="24.75" customHeight="1">
      <c r="A22" s="66"/>
      <c r="B22" s="215"/>
      <c r="C22" s="267"/>
      <c r="D22" s="268"/>
      <c r="E22" s="269"/>
      <c r="F22" s="215"/>
    </row>
    <row r="23" spans="1:6" s="67" customFormat="1" ht="24.75" customHeight="1">
      <c r="A23" s="66"/>
      <c r="B23" s="215"/>
      <c r="C23" s="267"/>
      <c r="D23" s="268"/>
      <c r="E23" s="269"/>
      <c r="F23" s="215"/>
    </row>
    <row r="24" spans="1:6" s="67" customFormat="1" ht="24.75" customHeight="1">
      <c r="A24" s="66"/>
      <c r="B24" s="215"/>
      <c r="C24" s="267"/>
      <c r="D24" s="268"/>
      <c r="E24" s="269"/>
      <c r="F24" s="215"/>
    </row>
    <row r="25" spans="1:6" s="67" customFormat="1" ht="24.75" customHeight="1">
      <c r="A25" s="66"/>
      <c r="B25" s="215"/>
      <c r="C25" s="267"/>
      <c r="D25" s="268"/>
      <c r="E25" s="269"/>
      <c r="F25" s="215"/>
    </row>
    <row r="26" spans="1:6" s="67" customFormat="1" ht="24.75" customHeight="1">
      <c r="A26" s="66"/>
      <c r="B26" s="215"/>
      <c r="C26" s="267"/>
      <c r="D26" s="268"/>
      <c r="E26" s="269"/>
      <c r="F26" s="215"/>
    </row>
    <row r="27" spans="1:6" s="67" customFormat="1" ht="24.75" customHeight="1">
      <c r="A27" s="66"/>
      <c r="B27" s="215"/>
      <c r="C27" s="267"/>
      <c r="D27" s="268"/>
      <c r="E27" s="269"/>
      <c r="F27" s="215"/>
    </row>
    <row r="28" spans="1:6" s="67" customFormat="1" ht="24.75" customHeight="1">
      <c r="A28" s="66"/>
      <c r="B28" s="215"/>
      <c r="C28" s="267"/>
      <c r="D28" s="268"/>
      <c r="E28" s="269"/>
      <c r="F28" s="215"/>
    </row>
    <row r="29" spans="1:6" s="67" customFormat="1" ht="24.75" customHeight="1">
      <c r="A29" s="66"/>
      <c r="B29" s="215"/>
      <c r="C29" s="267"/>
      <c r="D29" s="268"/>
      <c r="E29" s="269"/>
      <c r="F29" s="215"/>
    </row>
    <row r="30" ht="24.75" customHeight="1"/>
    <row r="31" spans="1:6" s="116" customFormat="1" ht="24.75" customHeight="1">
      <c r="A31" s="117" t="s">
        <v>843</v>
      </c>
      <c r="B31" s="117"/>
      <c r="C31" s="117"/>
      <c r="D31" s="117"/>
      <c r="E31" s="117"/>
      <c r="F31" s="117"/>
    </row>
    <row r="32" spans="1:6" s="56" customFormat="1" ht="30.75" customHeight="1">
      <c r="A32" s="55"/>
      <c r="B32" s="13" t="s">
        <v>858</v>
      </c>
      <c r="C32" s="243" t="s">
        <v>84</v>
      </c>
      <c r="D32" s="265"/>
      <c r="E32" s="247"/>
      <c r="F32" s="13" t="s">
        <v>73</v>
      </c>
    </row>
    <row r="33" spans="1:6" s="67" customFormat="1" ht="24.75" customHeight="1">
      <c r="A33" s="66"/>
      <c r="B33" s="214"/>
      <c r="C33" s="267"/>
      <c r="D33" s="268"/>
      <c r="E33" s="269"/>
      <c r="F33" s="215"/>
    </row>
    <row r="34" spans="1:6" s="67" customFormat="1" ht="24.75" customHeight="1">
      <c r="A34" s="66"/>
      <c r="B34" s="215"/>
      <c r="C34" s="267"/>
      <c r="D34" s="268"/>
      <c r="E34" s="269"/>
      <c r="F34" s="215"/>
    </row>
    <row r="35" spans="1:9" s="67" customFormat="1" ht="24.75" customHeight="1">
      <c r="A35" s="66"/>
      <c r="B35" s="215"/>
      <c r="C35" s="267"/>
      <c r="D35" s="268"/>
      <c r="E35" s="269"/>
      <c r="F35" s="215"/>
      <c r="I35" s="68"/>
    </row>
    <row r="36" spans="1:9" s="67" customFormat="1" ht="24.75" customHeight="1">
      <c r="A36" s="66"/>
      <c r="B36" s="215"/>
      <c r="C36" s="267"/>
      <c r="D36" s="268"/>
      <c r="E36" s="269"/>
      <c r="F36" s="215"/>
      <c r="I36" s="68"/>
    </row>
    <row r="37" spans="1:6" s="67" customFormat="1" ht="24.75" customHeight="1">
      <c r="A37" s="69"/>
      <c r="B37" s="215"/>
      <c r="C37" s="267"/>
      <c r="D37" s="268"/>
      <c r="E37" s="269"/>
      <c r="F37" s="215"/>
    </row>
    <row r="38" spans="1:6" s="67" customFormat="1" ht="24.75" customHeight="1">
      <c r="A38" s="66"/>
      <c r="B38" s="215"/>
      <c r="C38" s="267"/>
      <c r="D38" s="268"/>
      <c r="E38" s="269"/>
      <c r="F38" s="215"/>
    </row>
    <row r="39" spans="1:6" s="67" customFormat="1" ht="24.75" customHeight="1">
      <c r="A39" s="66"/>
      <c r="B39" s="215"/>
      <c r="C39" s="267"/>
      <c r="D39" s="268"/>
      <c r="E39" s="269"/>
      <c r="F39" s="215"/>
    </row>
    <row r="40" spans="1:6" s="67" customFormat="1" ht="24.75" customHeight="1">
      <c r="A40" s="66"/>
      <c r="B40" s="215"/>
      <c r="C40" s="267"/>
      <c r="D40" s="268"/>
      <c r="E40" s="269"/>
      <c r="F40" s="215"/>
    </row>
    <row r="41" spans="1:6" s="67" customFormat="1" ht="24.75" customHeight="1">
      <c r="A41" s="66"/>
      <c r="B41" s="215"/>
      <c r="C41" s="267"/>
      <c r="D41" s="268"/>
      <c r="E41" s="269"/>
      <c r="F41" s="215"/>
    </row>
    <row r="42" spans="1:6" s="67" customFormat="1" ht="24.75" customHeight="1">
      <c r="A42" s="66"/>
      <c r="B42" s="215"/>
      <c r="C42" s="267"/>
      <c r="D42" s="268"/>
      <c r="E42" s="269"/>
      <c r="F42" s="215"/>
    </row>
    <row r="43" spans="1:6" s="67" customFormat="1" ht="24.75" customHeight="1">
      <c r="A43" s="66"/>
      <c r="B43" s="215"/>
      <c r="C43" s="267"/>
      <c r="D43" s="268"/>
      <c r="E43" s="269"/>
      <c r="F43" s="215"/>
    </row>
    <row r="44" spans="2:6" ht="24.75" customHeight="1">
      <c r="B44" s="40"/>
      <c r="C44" s="41"/>
      <c r="D44" s="41"/>
      <c r="E44" s="41"/>
      <c r="F44" s="24"/>
    </row>
    <row r="45" spans="1:2" ht="24.75" customHeight="1">
      <c r="A45" s="115" t="s">
        <v>844</v>
      </c>
      <c r="B45" s="42"/>
    </row>
    <row r="46" spans="1:6" s="56" customFormat="1" ht="45" customHeight="1">
      <c r="A46" s="58"/>
      <c r="B46" s="13" t="s">
        <v>76</v>
      </c>
      <c r="C46" s="23" t="s">
        <v>825</v>
      </c>
      <c r="D46" s="271" t="s">
        <v>878</v>
      </c>
      <c r="E46" s="272"/>
      <c r="F46" s="23" t="s">
        <v>86</v>
      </c>
    </row>
    <row r="47" spans="1:6" s="67" customFormat="1" ht="24.75" customHeight="1">
      <c r="A47" s="66"/>
      <c r="B47" s="214"/>
      <c r="C47" s="215"/>
      <c r="D47" s="273"/>
      <c r="E47" s="274"/>
      <c r="F47" s="215"/>
    </row>
    <row r="48" spans="1:6" s="67" customFormat="1" ht="24.75" customHeight="1">
      <c r="A48" s="66"/>
      <c r="B48" s="215"/>
      <c r="C48" s="215"/>
      <c r="D48" s="273"/>
      <c r="E48" s="274"/>
      <c r="F48" s="215"/>
    </row>
    <row r="49" spans="1:6" s="67" customFormat="1" ht="24.75" customHeight="1">
      <c r="A49" s="66"/>
      <c r="B49" s="215"/>
      <c r="C49" s="215"/>
      <c r="D49" s="273"/>
      <c r="E49" s="274"/>
      <c r="F49" s="215"/>
    </row>
    <row r="50" spans="1:6" s="67" customFormat="1" ht="24.75" customHeight="1">
      <c r="A50" s="66"/>
      <c r="B50" s="215"/>
      <c r="C50" s="215"/>
      <c r="D50" s="273"/>
      <c r="E50" s="274"/>
      <c r="F50" s="215"/>
    </row>
    <row r="51" spans="1:6" s="67" customFormat="1" ht="24.75" customHeight="1">
      <c r="A51" s="66"/>
      <c r="B51" s="215"/>
      <c r="C51" s="215"/>
      <c r="D51" s="273"/>
      <c r="E51" s="274"/>
      <c r="F51" s="215"/>
    </row>
    <row r="52" spans="1:6" s="67" customFormat="1" ht="24.75" customHeight="1">
      <c r="A52" s="66"/>
      <c r="B52" s="215"/>
      <c r="C52" s="215"/>
      <c r="D52" s="273"/>
      <c r="E52" s="274"/>
      <c r="F52" s="215"/>
    </row>
    <row r="53" spans="1:6" s="67" customFormat="1" ht="24.75" customHeight="1">
      <c r="A53" s="66"/>
      <c r="B53" s="215"/>
      <c r="C53" s="215"/>
      <c r="D53" s="273"/>
      <c r="E53" s="274"/>
      <c r="F53" s="215"/>
    </row>
    <row r="54" spans="1:6" s="67" customFormat="1" ht="24.75" customHeight="1">
      <c r="A54" s="66"/>
      <c r="B54" s="216"/>
      <c r="C54" s="216"/>
      <c r="D54" s="273"/>
      <c r="E54" s="274"/>
      <c r="F54" s="216"/>
    </row>
    <row r="55" spans="1:6" s="67" customFormat="1" ht="24.75" customHeight="1">
      <c r="A55" s="66"/>
      <c r="B55" s="215"/>
      <c r="C55" s="215"/>
      <c r="D55" s="273"/>
      <c r="E55" s="274"/>
      <c r="F55" s="215"/>
    </row>
    <row r="56" spans="1:6" s="67" customFormat="1" ht="24.75" customHeight="1">
      <c r="A56" s="66"/>
      <c r="B56" s="215"/>
      <c r="C56" s="215"/>
      <c r="D56" s="273"/>
      <c r="E56" s="274"/>
      <c r="F56" s="215"/>
    </row>
    <row r="57" spans="1:6" s="67" customFormat="1" ht="24.75" customHeight="1">
      <c r="A57" s="66"/>
      <c r="B57" s="215"/>
      <c r="C57" s="215"/>
      <c r="D57" s="273"/>
      <c r="E57" s="274"/>
      <c r="F57" s="215"/>
    </row>
    <row r="58" spans="1:6" s="67" customFormat="1" ht="24.75" customHeight="1">
      <c r="A58" s="66"/>
      <c r="B58" s="215"/>
      <c r="C58" s="215"/>
      <c r="D58" s="273"/>
      <c r="E58" s="274"/>
      <c r="F58" s="215"/>
    </row>
    <row r="59" ht="24.75" customHeight="1"/>
    <row r="60" spans="1:2" ht="24.75" customHeight="1">
      <c r="A60" s="115" t="s">
        <v>845</v>
      </c>
      <c r="B60" s="42"/>
    </row>
    <row r="61" spans="1:9" s="56" customFormat="1" ht="49.5" customHeight="1">
      <c r="A61" s="55"/>
      <c r="B61" s="13" t="s">
        <v>76</v>
      </c>
      <c r="C61" s="23" t="s">
        <v>87</v>
      </c>
      <c r="D61" s="23" t="s">
        <v>110</v>
      </c>
      <c r="E61" s="132" t="s">
        <v>112</v>
      </c>
      <c r="F61" s="23" t="s">
        <v>86</v>
      </c>
      <c r="I61" s="33"/>
    </row>
    <row r="62" spans="1:6" s="67" customFormat="1" ht="24.75" customHeight="1">
      <c r="A62" s="66"/>
      <c r="B62" s="211"/>
      <c r="C62" s="211"/>
      <c r="D62" s="207" t="s">
        <v>2</v>
      </c>
      <c r="E62" s="217"/>
      <c r="F62" s="211"/>
    </row>
    <row r="63" spans="1:6" s="67" customFormat="1" ht="24.75" customHeight="1">
      <c r="A63" s="66"/>
      <c r="B63" s="211"/>
      <c r="C63" s="211"/>
      <c r="D63" s="207" t="s">
        <v>2</v>
      </c>
      <c r="E63" s="217"/>
      <c r="F63" s="211"/>
    </row>
    <row r="64" spans="1:6" s="67" customFormat="1" ht="24.75" customHeight="1">
      <c r="A64" s="66"/>
      <c r="B64" s="211"/>
      <c r="C64" s="211"/>
      <c r="D64" s="207" t="s">
        <v>2</v>
      </c>
      <c r="E64" s="217"/>
      <c r="F64" s="211"/>
    </row>
    <row r="65" spans="1:6" s="67" customFormat="1" ht="24.75" customHeight="1">
      <c r="A65" s="66"/>
      <c r="B65" s="211"/>
      <c r="C65" s="211"/>
      <c r="D65" s="207" t="s">
        <v>2</v>
      </c>
      <c r="E65" s="217"/>
      <c r="F65" s="211"/>
    </row>
    <row r="66" spans="1:6" s="67" customFormat="1" ht="24.75" customHeight="1">
      <c r="A66" s="66"/>
      <c r="B66" s="211"/>
      <c r="C66" s="211"/>
      <c r="D66" s="207" t="s">
        <v>2</v>
      </c>
      <c r="E66" s="217"/>
      <c r="F66" s="211"/>
    </row>
    <row r="67" spans="1:6" s="67" customFormat="1" ht="24.75" customHeight="1">
      <c r="A67" s="66"/>
      <c r="B67" s="211"/>
      <c r="C67" s="211"/>
      <c r="D67" s="207" t="s">
        <v>2</v>
      </c>
      <c r="E67" s="217"/>
      <c r="F67" s="211"/>
    </row>
    <row r="68" spans="1:6" s="67" customFormat="1" ht="24.75" customHeight="1">
      <c r="A68" s="66"/>
      <c r="B68" s="211"/>
      <c r="C68" s="211"/>
      <c r="D68" s="207" t="s">
        <v>2</v>
      </c>
      <c r="E68" s="217"/>
      <c r="F68" s="211"/>
    </row>
    <row r="69" spans="1:6" s="67" customFormat="1" ht="24.75" customHeight="1">
      <c r="A69" s="66"/>
      <c r="B69" s="211"/>
      <c r="C69" s="211"/>
      <c r="D69" s="207" t="s">
        <v>2</v>
      </c>
      <c r="E69" s="217"/>
      <c r="F69" s="211"/>
    </row>
    <row r="70" spans="1:6" s="67" customFormat="1" ht="24.75" customHeight="1">
      <c r="A70" s="66"/>
      <c r="B70" s="211"/>
      <c r="C70" s="211"/>
      <c r="D70" s="207" t="s">
        <v>2</v>
      </c>
      <c r="E70" s="217"/>
      <c r="F70" s="211"/>
    </row>
    <row r="71" spans="1:6" s="67" customFormat="1" ht="24.75" customHeight="1">
      <c r="A71" s="66"/>
      <c r="B71" s="211"/>
      <c r="C71" s="211"/>
      <c r="D71" s="207" t="s">
        <v>2</v>
      </c>
      <c r="E71" s="217"/>
      <c r="F71" s="211"/>
    </row>
    <row r="72" spans="1:6" s="67" customFormat="1" ht="24.75" customHeight="1">
      <c r="A72" s="66"/>
      <c r="B72" s="211"/>
      <c r="C72" s="211"/>
      <c r="D72" s="207" t="s">
        <v>2</v>
      </c>
      <c r="E72" s="217"/>
      <c r="F72" s="211"/>
    </row>
    <row r="73" spans="1:6" s="67" customFormat="1" ht="24.75" customHeight="1">
      <c r="A73" s="66"/>
      <c r="B73" s="211"/>
      <c r="C73" s="211"/>
      <c r="D73" s="207" t="s">
        <v>2</v>
      </c>
      <c r="E73" s="217"/>
      <c r="F73" s="211"/>
    </row>
    <row r="74" ht="24.75" customHeight="1"/>
    <row r="75" spans="1:2" s="116" customFormat="1" ht="24.75" customHeight="1">
      <c r="A75" s="115" t="s">
        <v>846</v>
      </c>
      <c r="B75" s="115"/>
    </row>
    <row r="76" spans="1:9" s="56" customFormat="1" ht="24.75" customHeight="1">
      <c r="A76" s="55"/>
      <c r="B76" s="13" t="s">
        <v>76</v>
      </c>
      <c r="C76" s="243" t="s">
        <v>87</v>
      </c>
      <c r="D76" s="265"/>
      <c r="E76" s="247"/>
      <c r="F76" s="23" t="s">
        <v>86</v>
      </c>
      <c r="I76" s="33"/>
    </row>
    <row r="77" spans="1:6" s="67" customFormat="1" ht="24.75" customHeight="1">
      <c r="A77" s="66"/>
      <c r="B77" s="215"/>
      <c r="C77" s="267"/>
      <c r="D77" s="268"/>
      <c r="E77" s="269"/>
      <c r="F77" s="215"/>
    </row>
    <row r="78" spans="1:6" s="67" customFormat="1" ht="24.75" customHeight="1">
      <c r="A78" s="66"/>
      <c r="B78" s="215"/>
      <c r="C78" s="267"/>
      <c r="D78" s="268"/>
      <c r="E78" s="269"/>
      <c r="F78" s="215"/>
    </row>
    <row r="79" spans="1:6" s="67" customFormat="1" ht="24.75" customHeight="1">
      <c r="A79" s="66"/>
      <c r="B79" s="215"/>
      <c r="C79" s="267"/>
      <c r="D79" s="268"/>
      <c r="E79" s="269"/>
      <c r="F79" s="215"/>
    </row>
    <row r="80" spans="1:6" s="67" customFormat="1" ht="24.75" customHeight="1">
      <c r="A80" s="66"/>
      <c r="B80" s="215"/>
      <c r="C80" s="267"/>
      <c r="D80" s="268"/>
      <c r="E80" s="269"/>
      <c r="F80" s="215"/>
    </row>
    <row r="81" spans="1:6" s="67" customFormat="1" ht="24.75" customHeight="1">
      <c r="A81" s="66"/>
      <c r="B81" s="215"/>
      <c r="C81" s="267"/>
      <c r="D81" s="268"/>
      <c r="E81" s="269"/>
      <c r="F81" s="215"/>
    </row>
    <row r="82" spans="1:6" s="67" customFormat="1" ht="24.75" customHeight="1">
      <c r="A82" s="66"/>
      <c r="B82" s="215"/>
      <c r="C82" s="267"/>
      <c r="D82" s="268"/>
      <c r="E82" s="269"/>
      <c r="F82" s="215"/>
    </row>
    <row r="83" spans="1:6" s="67" customFormat="1" ht="24.75" customHeight="1">
      <c r="A83" s="66"/>
      <c r="B83" s="215"/>
      <c r="C83" s="267"/>
      <c r="D83" s="268"/>
      <c r="E83" s="269"/>
      <c r="F83" s="215"/>
    </row>
    <row r="84" spans="1:6" s="67" customFormat="1" ht="24.75" customHeight="1">
      <c r="A84" s="66"/>
      <c r="B84" s="215"/>
      <c r="C84" s="267"/>
      <c r="D84" s="268"/>
      <c r="E84" s="269"/>
      <c r="F84" s="215"/>
    </row>
    <row r="85" spans="1:6" s="67" customFormat="1" ht="24.75" customHeight="1">
      <c r="A85" s="66"/>
      <c r="B85" s="215"/>
      <c r="C85" s="267"/>
      <c r="D85" s="268"/>
      <c r="E85" s="269"/>
      <c r="F85" s="215"/>
    </row>
    <row r="86" spans="1:6" s="67" customFormat="1" ht="24.75" customHeight="1">
      <c r="A86" s="66"/>
      <c r="B86" s="215"/>
      <c r="C86" s="267"/>
      <c r="D86" s="268"/>
      <c r="E86" s="269"/>
      <c r="F86" s="215"/>
    </row>
    <row r="87" spans="1:6" s="67" customFormat="1" ht="24.75" customHeight="1">
      <c r="A87" s="66"/>
      <c r="B87" s="215"/>
      <c r="C87" s="267"/>
      <c r="D87" s="268"/>
      <c r="E87" s="269"/>
      <c r="F87" s="215"/>
    </row>
    <row r="88" spans="1:6" s="67" customFormat="1" ht="24.75" customHeight="1">
      <c r="A88" s="66"/>
      <c r="B88" s="215"/>
      <c r="C88" s="267"/>
      <c r="D88" s="268"/>
      <c r="E88" s="269"/>
      <c r="F88" s="215"/>
    </row>
    <row r="90" spans="1:6" ht="15.75">
      <c r="A90" s="259" t="s">
        <v>99</v>
      </c>
      <c r="B90" s="259"/>
      <c r="C90" s="259"/>
      <c r="D90" s="259"/>
      <c r="E90" s="259"/>
      <c r="F90" s="259"/>
    </row>
  </sheetData>
  <sheetProtection formatCells="0" formatRows="0" insertRows="0" sort="0"/>
  <autoFilter ref="B1:B90"/>
  <mergeCells count="75">
    <mergeCell ref="C4:E4"/>
    <mergeCell ref="C5:E5"/>
    <mergeCell ref="C6:E6"/>
    <mergeCell ref="C7:E7"/>
    <mergeCell ref="C39:E39"/>
    <mergeCell ref="A90:F90"/>
    <mergeCell ref="C43:E43"/>
    <mergeCell ref="C25:E25"/>
    <mergeCell ref="C38:E38"/>
    <mergeCell ref="C15:E15"/>
    <mergeCell ref="D51:E51"/>
    <mergeCell ref="D52:E52"/>
    <mergeCell ref="D53:E53"/>
    <mergeCell ref="D54:E54"/>
    <mergeCell ref="D55:E55"/>
    <mergeCell ref="C8:E8"/>
    <mergeCell ref="C9:E9"/>
    <mergeCell ref="C35:E35"/>
    <mergeCell ref="C10:E10"/>
    <mergeCell ref="C22:E22"/>
    <mergeCell ref="C26:E26"/>
    <mergeCell ref="I15:J15"/>
    <mergeCell ref="I16:J16"/>
    <mergeCell ref="C32:E32"/>
    <mergeCell ref="C33:E33"/>
    <mergeCell ref="C27:E27"/>
    <mergeCell ref="C28:E28"/>
    <mergeCell ref="C29:E29"/>
    <mergeCell ref="C79:E79"/>
    <mergeCell ref="D48:E48"/>
    <mergeCell ref="D49:E49"/>
    <mergeCell ref="D50:E50"/>
    <mergeCell ref="C41:E41"/>
    <mergeCell ref="C78:E78"/>
    <mergeCell ref="D56:E56"/>
    <mergeCell ref="D57:E57"/>
    <mergeCell ref="D58:E58"/>
    <mergeCell ref="C42:E42"/>
    <mergeCell ref="C80:E80"/>
    <mergeCell ref="C81:E81"/>
    <mergeCell ref="C40:E40"/>
    <mergeCell ref="C34:E34"/>
    <mergeCell ref="C36:E36"/>
    <mergeCell ref="C37:E37"/>
    <mergeCell ref="C77:E77"/>
    <mergeCell ref="C76:E76"/>
    <mergeCell ref="D46:E46"/>
    <mergeCell ref="D47:E47"/>
    <mergeCell ref="C24:E24"/>
    <mergeCell ref="I10:J10"/>
    <mergeCell ref="C16:E16"/>
    <mergeCell ref="C20:E20"/>
    <mergeCell ref="C21:E21"/>
    <mergeCell ref="C19:E19"/>
    <mergeCell ref="C23:E23"/>
    <mergeCell ref="I5:J5"/>
    <mergeCell ref="I6:J6"/>
    <mergeCell ref="I7:J7"/>
    <mergeCell ref="I8:J8"/>
    <mergeCell ref="I9:J9"/>
    <mergeCell ref="C11:E11"/>
    <mergeCell ref="I11:J11"/>
    <mergeCell ref="I12:J12"/>
    <mergeCell ref="I13:J13"/>
    <mergeCell ref="I14:J14"/>
    <mergeCell ref="C13:E13"/>
    <mergeCell ref="C14:E14"/>
    <mergeCell ref="C12:E12"/>
    <mergeCell ref="C88:E88"/>
    <mergeCell ref="C82:E82"/>
    <mergeCell ref="C83:E83"/>
    <mergeCell ref="C84:E84"/>
    <mergeCell ref="C85:E85"/>
    <mergeCell ref="C86:E86"/>
    <mergeCell ref="C87:E87"/>
  </mergeCells>
  <conditionalFormatting sqref="D62:D73">
    <cfRule type="expression" priority="1" dxfId="8" stopIfTrue="1">
      <formula>OR(ISBLANK(D62),D62="&lt;click here&gt;")</formula>
    </cfRule>
  </conditionalFormatting>
  <dataValidations count="1">
    <dataValidation type="list" allowBlank="1" showInputMessage="1" showErrorMessage="1" sqref="D62:D73">
      <formula1>CURRENCIES</formula1>
    </dataValidation>
  </dataValidations>
  <hyperlinks>
    <hyperlink ref="A90" location="'Part 3'!A1" display="CLICK HERE TO PROCEED TO PART 3"/>
    <hyperlink ref="A90:F90" location="'Part 3'!A1" display="CLICK HERE TO PROCEED TO PART 3"/>
  </hyperlinks>
  <printOptions/>
  <pageMargins left="0.75" right="0.5" top="0.75" bottom="1" header="0.5" footer="0.5"/>
  <pageSetup horizontalDpi="300" verticalDpi="300" orientation="landscape" scale="95" r:id="rId3"/>
  <headerFooter alignWithMargins="0">
    <oddHeader>&amp;L&amp;"Times New Roman,Regular"&amp;F&amp;R&amp;"Times New Roman,Regular"Page &amp;P of &amp;N</oddHeader>
    <oddFooter>&amp;C&amp;"Times New Roman,Regular"Faculty Information Form</oddFooter>
  </headerFooter>
  <rowBreaks count="5" manualBreakCount="5">
    <brk id="17" max="5" man="1"/>
    <brk id="30" max="5" man="1"/>
    <brk id="44" max="5" man="1"/>
    <brk id="59" max="5" man="1"/>
    <brk id="74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showGridLines="0" zoomScaleSheetLayoutView="75" zoomScalePageLayoutView="0" workbookViewId="0" topLeftCell="A1">
      <selection activeCell="X1" sqref="X1"/>
    </sheetView>
  </sheetViews>
  <sheetFormatPr defaultColWidth="9.140625" defaultRowHeight="12.75"/>
  <cols>
    <col min="1" max="1" width="18.140625" style="20" customWidth="1"/>
    <col min="2" max="2" width="22.57421875" style="20" customWidth="1"/>
    <col min="3" max="3" width="21.57421875" style="10" customWidth="1"/>
    <col min="4" max="4" width="12.8515625" style="10" customWidth="1"/>
    <col min="5" max="5" width="14.421875" style="10" customWidth="1"/>
    <col min="6" max="6" width="10.421875" style="10" customWidth="1"/>
    <col min="7" max="7" width="9.57421875" style="10" customWidth="1"/>
    <col min="8" max="8" width="7.8515625" style="10" customWidth="1"/>
    <col min="9" max="9" width="10.28125" style="10" customWidth="1"/>
    <col min="10" max="10" width="9.140625" style="10" customWidth="1"/>
    <col min="11" max="11" width="11.7109375" style="10" customWidth="1"/>
    <col min="12" max="16384" width="9.140625" style="10" customWidth="1"/>
  </cols>
  <sheetData>
    <row r="1" spans="1:9" s="19" customFormat="1" ht="24.75" customHeight="1">
      <c r="A1" s="136" t="s">
        <v>22</v>
      </c>
      <c r="B1" s="32"/>
      <c r="C1" s="32"/>
      <c r="D1" s="32"/>
      <c r="E1" s="32"/>
      <c r="F1" s="32"/>
      <c r="G1" s="32"/>
      <c r="H1" s="32"/>
      <c r="I1" s="32"/>
    </row>
    <row r="2" spans="1:9" s="19" customFormat="1" ht="15.75" customHeight="1">
      <c r="A2" s="133"/>
      <c r="B2" s="134"/>
      <c r="C2" s="134"/>
      <c r="D2" s="134"/>
      <c r="E2" s="134"/>
      <c r="F2" s="134"/>
      <c r="G2" s="134"/>
      <c r="H2" s="134"/>
      <c r="I2" s="134"/>
    </row>
    <row r="3" spans="1:9" s="120" customFormat="1" ht="30" customHeight="1">
      <c r="A3" s="118" t="s">
        <v>842</v>
      </c>
      <c r="B3" s="119"/>
      <c r="C3" s="119"/>
      <c r="D3" s="119"/>
      <c r="E3" s="119"/>
      <c r="F3" s="119"/>
      <c r="G3" s="119"/>
      <c r="H3" s="119"/>
      <c r="I3" s="119"/>
    </row>
    <row r="4" spans="1:9" s="120" customFormat="1" ht="31.5" customHeight="1">
      <c r="A4" s="23" t="s">
        <v>88</v>
      </c>
      <c r="B4" s="13" t="s">
        <v>89</v>
      </c>
      <c r="C4" s="286" t="s">
        <v>827</v>
      </c>
      <c r="D4" s="287"/>
      <c r="E4" s="23" t="s">
        <v>73</v>
      </c>
      <c r="F4" s="23" t="s">
        <v>828</v>
      </c>
      <c r="G4" s="23" t="s">
        <v>829</v>
      </c>
      <c r="H4" s="23" t="s">
        <v>830</v>
      </c>
      <c r="I4" s="13" t="s">
        <v>90</v>
      </c>
    </row>
    <row r="5" spans="1:9" s="59" customFormat="1" ht="24.75" customHeight="1">
      <c r="A5" s="218"/>
      <c r="B5" s="211"/>
      <c r="C5" s="273"/>
      <c r="D5" s="274"/>
      <c r="E5" s="218"/>
      <c r="F5" s="218"/>
      <c r="G5" s="218"/>
      <c r="H5" s="218"/>
      <c r="I5" s="207" t="s">
        <v>2</v>
      </c>
    </row>
    <row r="6" spans="1:9" s="59" customFormat="1" ht="24.75" customHeight="1">
      <c r="A6" s="218"/>
      <c r="B6" s="211"/>
      <c r="C6" s="273"/>
      <c r="D6" s="274"/>
      <c r="E6" s="218"/>
      <c r="F6" s="218"/>
      <c r="G6" s="218"/>
      <c r="H6" s="218"/>
      <c r="I6" s="207" t="s">
        <v>2</v>
      </c>
    </row>
    <row r="7" spans="1:9" s="59" customFormat="1" ht="24.75" customHeight="1">
      <c r="A7" s="218"/>
      <c r="B7" s="211"/>
      <c r="C7" s="273"/>
      <c r="D7" s="274"/>
      <c r="E7" s="218"/>
      <c r="F7" s="218"/>
      <c r="G7" s="218"/>
      <c r="H7" s="218"/>
      <c r="I7" s="207" t="s">
        <v>2</v>
      </c>
    </row>
    <row r="8" spans="1:9" s="59" customFormat="1" ht="24.75" customHeight="1">
      <c r="A8" s="218"/>
      <c r="B8" s="211"/>
      <c r="C8" s="273"/>
      <c r="D8" s="274"/>
      <c r="E8" s="218"/>
      <c r="F8" s="218"/>
      <c r="G8" s="218"/>
      <c r="H8" s="218"/>
      <c r="I8" s="207" t="s">
        <v>2</v>
      </c>
    </row>
    <row r="9" spans="1:9" s="59" customFormat="1" ht="24.75" customHeight="1">
      <c r="A9" s="218"/>
      <c r="B9" s="211"/>
      <c r="C9" s="273"/>
      <c r="D9" s="274"/>
      <c r="E9" s="218"/>
      <c r="F9" s="218"/>
      <c r="G9" s="218"/>
      <c r="H9" s="218"/>
      <c r="I9" s="207" t="s">
        <v>2</v>
      </c>
    </row>
    <row r="10" spans="1:9" s="59" customFormat="1" ht="24.75" customHeight="1">
      <c r="A10" s="218"/>
      <c r="B10" s="211"/>
      <c r="C10" s="273"/>
      <c r="D10" s="274"/>
      <c r="E10" s="218"/>
      <c r="F10" s="218"/>
      <c r="G10" s="218"/>
      <c r="H10" s="218"/>
      <c r="I10" s="207" t="s">
        <v>2</v>
      </c>
    </row>
    <row r="11" spans="1:9" s="59" customFormat="1" ht="24.75" customHeight="1">
      <c r="A11" s="218"/>
      <c r="B11" s="211"/>
      <c r="C11" s="273"/>
      <c r="D11" s="274"/>
      <c r="E11" s="218"/>
      <c r="F11" s="218"/>
      <c r="G11" s="218"/>
      <c r="H11" s="218"/>
      <c r="I11" s="207" t="s">
        <v>2</v>
      </c>
    </row>
    <row r="12" spans="1:9" s="59" customFormat="1" ht="24.75" customHeight="1">
      <c r="A12" s="218"/>
      <c r="B12" s="211"/>
      <c r="C12" s="273"/>
      <c r="D12" s="274"/>
      <c r="E12" s="218"/>
      <c r="F12" s="218"/>
      <c r="G12" s="218"/>
      <c r="H12" s="218"/>
      <c r="I12" s="207" t="s">
        <v>2</v>
      </c>
    </row>
    <row r="13" spans="1:9" s="59" customFormat="1" ht="24.75" customHeight="1">
      <c r="A13" s="218"/>
      <c r="B13" s="211"/>
      <c r="C13" s="273"/>
      <c r="D13" s="274"/>
      <c r="E13" s="218"/>
      <c r="F13" s="218"/>
      <c r="G13" s="218"/>
      <c r="H13" s="218"/>
      <c r="I13" s="207" t="s">
        <v>2</v>
      </c>
    </row>
    <row r="14" spans="1:9" s="59" customFormat="1" ht="24.75" customHeight="1">
      <c r="A14" s="218"/>
      <c r="B14" s="211"/>
      <c r="C14" s="273"/>
      <c r="D14" s="274"/>
      <c r="E14" s="218"/>
      <c r="F14" s="218"/>
      <c r="G14" s="218"/>
      <c r="H14" s="218"/>
      <c r="I14" s="207" t="s">
        <v>2</v>
      </c>
    </row>
    <row r="15" spans="1:9" s="59" customFormat="1" ht="24.75" customHeight="1">
      <c r="A15" s="218"/>
      <c r="B15" s="211"/>
      <c r="C15" s="273"/>
      <c r="D15" s="274"/>
      <c r="E15" s="218"/>
      <c r="F15" s="218"/>
      <c r="G15" s="218"/>
      <c r="H15" s="218"/>
      <c r="I15" s="207" t="s">
        <v>2</v>
      </c>
    </row>
    <row r="16" spans="1:9" s="59" customFormat="1" ht="24.75" customHeight="1">
      <c r="A16" s="218"/>
      <c r="B16" s="211"/>
      <c r="C16" s="273"/>
      <c r="D16" s="274"/>
      <c r="E16" s="218"/>
      <c r="F16" s="218"/>
      <c r="G16" s="218"/>
      <c r="H16" s="218"/>
      <c r="I16" s="207" t="s">
        <v>2</v>
      </c>
    </row>
    <row r="17" spans="1:2" s="62" customFormat="1" ht="24.75" customHeight="1">
      <c r="A17" s="61"/>
      <c r="B17" s="61"/>
    </row>
    <row r="18" spans="1:5" s="116" customFormat="1" ht="24.75" customHeight="1">
      <c r="A18" s="118" t="s">
        <v>849</v>
      </c>
      <c r="B18" s="118"/>
      <c r="C18" s="118"/>
      <c r="D18" s="118"/>
      <c r="E18" s="118"/>
    </row>
    <row r="19" spans="1:9" s="116" customFormat="1" ht="32.25" customHeight="1">
      <c r="A19" s="23" t="s">
        <v>88</v>
      </c>
      <c r="B19" s="13" t="s">
        <v>89</v>
      </c>
      <c r="C19" s="243" t="s">
        <v>827</v>
      </c>
      <c r="D19" s="247"/>
      <c r="E19" s="23" t="s">
        <v>73</v>
      </c>
      <c r="F19" s="23" t="s">
        <v>828</v>
      </c>
      <c r="G19" s="23" t="s">
        <v>829</v>
      </c>
      <c r="H19" s="23" t="s">
        <v>830</v>
      </c>
      <c r="I19" s="13" t="s">
        <v>879</v>
      </c>
    </row>
    <row r="20" spans="1:9" s="59" customFormat="1" ht="24.75" customHeight="1">
      <c r="A20" s="220"/>
      <c r="B20" s="220"/>
      <c r="C20" s="275"/>
      <c r="D20" s="277"/>
      <c r="E20" s="220"/>
      <c r="F20" s="221"/>
      <c r="G20" s="221"/>
      <c r="H20" s="221"/>
      <c r="I20" s="221"/>
    </row>
    <row r="21" spans="1:9" s="59" customFormat="1" ht="24.75" customHeight="1">
      <c r="A21" s="220"/>
      <c r="B21" s="220"/>
      <c r="C21" s="275"/>
      <c r="D21" s="277"/>
      <c r="E21" s="220"/>
      <c r="F21" s="221"/>
      <c r="G21" s="221"/>
      <c r="H21" s="221"/>
      <c r="I21" s="221"/>
    </row>
    <row r="22" spans="1:9" s="59" customFormat="1" ht="24.75" customHeight="1">
      <c r="A22" s="220"/>
      <c r="B22" s="220"/>
      <c r="C22" s="275"/>
      <c r="D22" s="277"/>
      <c r="E22" s="220"/>
      <c r="F22" s="221"/>
      <c r="G22" s="221"/>
      <c r="H22" s="221"/>
      <c r="I22" s="221"/>
    </row>
    <row r="23" spans="1:9" s="59" customFormat="1" ht="24.75" customHeight="1">
      <c r="A23" s="141"/>
      <c r="B23" s="141"/>
      <c r="C23" s="142"/>
      <c r="D23" s="142"/>
      <c r="E23" s="141"/>
      <c r="F23" s="143"/>
      <c r="G23" s="143"/>
      <c r="H23" s="143"/>
      <c r="I23" s="143"/>
    </row>
    <row r="24" spans="1:9" s="116" customFormat="1" ht="30" customHeight="1">
      <c r="A24" s="118" t="s">
        <v>850</v>
      </c>
      <c r="B24" s="119"/>
      <c r="C24" s="119"/>
      <c r="D24" s="119"/>
      <c r="E24" s="119"/>
      <c r="F24" s="119"/>
      <c r="G24" s="119"/>
      <c r="H24" s="119"/>
      <c r="I24" s="119"/>
    </row>
    <row r="25" spans="1:9" s="122" customFormat="1" ht="24.75" customHeight="1">
      <c r="A25" s="23" t="s">
        <v>88</v>
      </c>
      <c r="B25" s="243" t="s">
        <v>89</v>
      </c>
      <c r="C25" s="265"/>
      <c r="D25" s="247"/>
      <c r="E25" s="23" t="s">
        <v>73</v>
      </c>
      <c r="F25" s="283" t="s">
        <v>831</v>
      </c>
      <c r="G25" s="284"/>
      <c r="H25" s="243" t="s">
        <v>832</v>
      </c>
      <c r="I25" s="247"/>
    </row>
    <row r="26" spans="1:9" s="59" customFormat="1" ht="24.75" customHeight="1">
      <c r="A26" s="222"/>
      <c r="B26" s="275"/>
      <c r="C26" s="276"/>
      <c r="D26" s="277"/>
      <c r="E26" s="223"/>
      <c r="F26" s="282"/>
      <c r="G26" s="282"/>
      <c r="H26" s="276"/>
      <c r="I26" s="277"/>
    </row>
    <row r="27" spans="1:9" s="59" customFormat="1" ht="24.75" customHeight="1">
      <c r="A27" s="222"/>
      <c r="B27" s="275"/>
      <c r="C27" s="276"/>
      <c r="D27" s="277"/>
      <c r="E27" s="223"/>
      <c r="F27" s="282"/>
      <c r="G27" s="282"/>
      <c r="H27" s="276"/>
      <c r="I27" s="277"/>
    </row>
    <row r="28" spans="1:9" s="59" customFormat="1" ht="24.75" customHeight="1">
      <c r="A28" s="222"/>
      <c r="B28" s="275"/>
      <c r="C28" s="276"/>
      <c r="D28" s="277"/>
      <c r="E28" s="223"/>
      <c r="F28" s="282"/>
      <c r="G28" s="282"/>
      <c r="H28" s="276"/>
      <c r="I28" s="277"/>
    </row>
    <row r="29" spans="1:9" s="59" customFormat="1" ht="24.75" customHeight="1">
      <c r="A29" s="109"/>
      <c r="B29" s="112"/>
      <c r="C29" s="112"/>
      <c r="D29" s="109"/>
      <c r="E29" s="112"/>
      <c r="F29" s="112"/>
      <c r="G29" s="112"/>
      <c r="H29" s="112"/>
      <c r="I29" s="112"/>
    </row>
    <row r="30" spans="1:9" s="120" customFormat="1" ht="30" customHeight="1">
      <c r="A30" s="118" t="s">
        <v>851</v>
      </c>
      <c r="B30" s="118"/>
      <c r="C30" s="118"/>
      <c r="D30" s="118"/>
      <c r="E30" s="118"/>
      <c r="F30" s="118"/>
      <c r="G30" s="118"/>
      <c r="H30" s="118"/>
      <c r="I30" s="118"/>
    </row>
    <row r="31" spans="1:11" s="120" customFormat="1" ht="33" customHeight="1">
      <c r="A31" s="23" t="s">
        <v>88</v>
      </c>
      <c r="B31" s="243" t="s">
        <v>89</v>
      </c>
      <c r="C31" s="247"/>
      <c r="D31" s="243" t="s">
        <v>833</v>
      </c>
      <c r="E31" s="247"/>
      <c r="F31" s="239" t="s">
        <v>834</v>
      </c>
      <c r="G31" s="240" t="s">
        <v>835</v>
      </c>
      <c r="H31" s="243" t="s">
        <v>838</v>
      </c>
      <c r="I31" s="247"/>
      <c r="K31" s="123"/>
    </row>
    <row r="32" spans="1:9" s="35" customFormat="1" ht="24.75" customHeight="1">
      <c r="A32" s="220"/>
      <c r="B32" s="275"/>
      <c r="C32" s="277"/>
      <c r="D32" s="223"/>
      <c r="E32" s="225"/>
      <c r="F32" s="224"/>
      <c r="G32" s="225"/>
      <c r="H32" s="275"/>
      <c r="I32" s="277"/>
    </row>
    <row r="33" spans="1:9" s="35" customFormat="1" ht="24.75" customHeight="1">
      <c r="A33" s="220"/>
      <c r="B33" s="275"/>
      <c r="C33" s="277"/>
      <c r="D33" s="223"/>
      <c r="E33" s="225"/>
      <c r="F33" s="224"/>
      <c r="G33" s="225"/>
      <c r="H33" s="280"/>
      <c r="I33" s="281"/>
    </row>
    <row r="34" spans="1:9" s="35" customFormat="1" ht="24.75" customHeight="1">
      <c r="A34" s="220"/>
      <c r="B34" s="275"/>
      <c r="C34" s="277"/>
      <c r="D34" s="223"/>
      <c r="E34" s="225"/>
      <c r="F34" s="224"/>
      <c r="G34" s="225"/>
      <c r="H34" s="280"/>
      <c r="I34" s="281"/>
    </row>
    <row r="35" spans="1:9" s="35" customFormat="1" ht="24.75" customHeight="1">
      <c r="A35" s="220"/>
      <c r="B35" s="275"/>
      <c r="C35" s="277"/>
      <c r="D35" s="223"/>
      <c r="E35" s="225"/>
      <c r="F35" s="224"/>
      <c r="G35" s="225"/>
      <c r="H35" s="280"/>
      <c r="I35" s="281"/>
    </row>
    <row r="36" spans="1:9" s="35" customFormat="1" ht="24.75" customHeight="1">
      <c r="A36" s="220"/>
      <c r="B36" s="275"/>
      <c r="C36" s="277"/>
      <c r="D36" s="223"/>
      <c r="E36" s="225"/>
      <c r="F36" s="224"/>
      <c r="G36" s="225"/>
      <c r="H36" s="280"/>
      <c r="I36" s="281"/>
    </row>
    <row r="37" spans="1:9" s="35" customFormat="1" ht="24.75" customHeight="1">
      <c r="A37" s="220"/>
      <c r="B37" s="275"/>
      <c r="C37" s="277"/>
      <c r="D37" s="223"/>
      <c r="E37" s="225"/>
      <c r="F37" s="224"/>
      <c r="G37" s="225"/>
      <c r="H37" s="280"/>
      <c r="I37" s="281"/>
    </row>
    <row r="38" spans="1:2" s="11" customFormat="1" ht="24.75" customHeight="1">
      <c r="A38" s="22"/>
      <c r="B38" s="22"/>
    </row>
    <row r="39" spans="1:9" s="120" customFormat="1" ht="30" customHeight="1">
      <c r="A39" s="118" t="s">
        <v>852</v>
      </c>
      <c r="B39" s="119"/>
      <c r="C39" s="119"/>
      <c r="D39" s="119"/>
      <c r="E39" s="119"/>
      <c r="F39" s="119"/>
      <c r="G39" s="119"/>
      <c r="H39" s="119"/>
      <c r="I39" s="119"/>
    </row>
    <row r="40" spans="1:11" s="122" customFormat="1" ht="30" customHeight="1">
      <c r="A40" s="23" t="s">
        <v>88</v>
      </c>
      <c r="B40" s="13" t="s">
        <v>839</v>
      </c>
      <c r="C40" s="110" t="s">
        <v>840</v>
      </c>
      <c r="D40" s="13" t="s">
        <v>841</v>
      </c>
      <c r="E40" s="110" t="s">
        <v>833</v>
      </c>
      <c r="F40" s="239" t="s">
        <v>834</v>
      </c>
      <c r="G40" s="240" t="s">
        <v>835</v>
      </c>
      <c r="H40" s="23" t="s">
        <v>830</v>
      </c>
      <c r="I40" s="13" t="s">
        <v>838</v>
      </c>
      <c r="K40" s="124"/>
    </row>
    <row r="41" spans="1:9" s="35" customFormat="1" ht="75" customHeight="1">
      <c r="A41" s="220"/>
      <c r="B41" s="220"/>
      <c r="C41" s="226"/>
      <c r="D41" s="220"/>
      <c r="E41" s="226"/>
      <c r="F41" s="220"/>
      <c r="G41" s="220"/>
      <c r="H41" s="220"/>
      <c r="I41" s="220"/>
    </row>
    <row r="42" spans="1:9" s="35" customFormat="1" ht="75" customHeight="1">
      <c r="A42" s="220"/>
      <c r="B42" s="220"/>
      <c r="C42" s="226"/>
      <c r="D42" s="220"/>
      <c r="E42" s="226"/>
      <c r="F42" s="220"/>
      <c r="G42" s="220"/>
      <c r="H42" s="220"/>
      <c r="I42" s="220"/>
    </row>
    <row r="43" spans="1:9" s="35" customFormat="1" ht="75" customHeight="1">
      <c r="A43" s="220"/>
      <c r="B43" s="220"/>
      <c r="C43" s="226"/>
      <c r="D43" s="220"/>
      <c r="E43" s="226"/>
      <c r="F43" s="220"/>
      <c r="G43" s="220"/>
      <c r="H43" s="220"/>
      <c r="I43" s="220"/>
    </row>
    <row r="44" spans="1:9" s="35" customFormat="1" ht="75" customHeight="1">
      <c r="A44" s="220"/>
      <c r="B44" s="220"/>
      <c r="C44" s="226"/>
      <c r="D44" s="220"/>
      <c r="E44" s="226"/>
      <c r="F44" s="220"/>
      <c r="G44" s="220"/>
      <c r="H44" s="220"/>
      <c r="I44" s="220"/>
    </row>
    <row r="45" spans="1:9" s="35" customFormat="1" ht="75" customHeight="1">
      <c r="A45" s="220"/>
      <c r="B45" s="220"/>
      <c r="C45" s="226"/>
      <c r="D45" s="220"/>
      <c r="E45" s="226"/>
      <c r="F45" s="220"/>
      <c r="G45" s="220"/>
      <c r="H45" s="220"/>
      <c r="I45" s="220"/>
    </row>
    <row r="46" spans="1:9" s="35" customFormat="1" ht="75" customHeight="1">
      <c r="A46" s="220"/>
      <c r="B46" s="220"/>
      <c r="C46" s="226"/>
      <c r="D46" s="220"/>
      <c r="E46" s="226"/>
      <c r="F46" s="220"/>
      <c r="G46" s="220"/>
      <c r="H46" s="220"/>
      <c r="I46" s="220"/>
    </row>
    <row r="47" spans="1:2" s="11" customFormat="1" ht="24.75" customHeight="1">
      <c r="A47" s="22"/>
      <c r="B47" s="22"/>
    </row>
    <row r="48" spans="1:9" s="116" customFormat="1" ht="30" customHeight="1">
      <c r="A48" s="118" t="s">
        <v>853</v>
      </c>
      <c r="B48" s="119"/>
      <c r="C48" s="119"/>
      <c r="D48" s="119"/>
      <c r="E48" s="119"/>
      <c r="F48" s="119"/>
      <c r="G48" s="119"/>
      <c r="H48" s="119"/>
      <c r="I48" s="119"/>
    </row>
    <row r="49" spans="1:9" s="122" customFormat="1" ht="48.75" customHeight="1">
      <c r="A49" s="23" t="s">
        <v>88</v>
      </c>
      <c r="B49" s="23" t="s">
        <v>836</v>
      </c>
      <c r="C49" s="283" t="s">
        <v>837</v>
      </c>
      <c r="D49" s="284"/>
      <c r="E49" s="283" t="s">
        <v>833</v>
      </c>
      <c r="F49" s="284"/>
      <c r="G49" s="240" t="s">
        <v>834</v>
      </c>
      <c r="H49" s="23" t="s">
        <v>830</v>
      </c>
      <c r="I49" s="23" t="s">
        <v>73</v>
      </c>
    </row>
    <row r="50" spans="1:9" s="35" customFormat="1" ht="24.75" customHeight="1">
      <c r="A50" s="220"/>
      <c r="B50" s="220"/>
      <c r="C50" s="275"/>
      <c r="D50" s="277"/>
      <c r="E50" s="280"/>
      <c r="F50" s="281"/>
      <c r="G50" s="220"/>
      <c r="H50" s="220"/>
      <c r="I50" s="220"/>
    </row>
    <row r="51" spans="1:9" s="35" customFormat="1" ht="24.75" customHeight="1">
      <c r="A51" s="220"/>
      <c r="B51" s="220"/>
      <c r="C51" s="275"/>
      <c r="D51" s="277"/>
      <c r="E51" s="280"/>
      <c r="F51" s="281"/>
      <c r="G51" s="220"/>
      <c r="H51" s="220"/>
      <c r="I51" s="220"/>
    </row>
    <row r="52" spans="1:9" s="35" customFormat="1" ht="24.75" customHeight="1">
      <c r="A52" s="220"/>
      <c r="B52" s="220"/>
      <c r="C52" s="275"/>
      <c r="D52" s="277"/>
      <c r="E52" s="280"/>
      <c r="F52" s="281"/>
      <c r="G52" s="220"/>
      <c r="H52" s="220"/>
      <c r="I52" s="220"/>
    </row>
    <row r="53" spans="1:9" s="35" customFormat="1" ht="24.75" customHeight="1">
      <c r="A53" s="220"/>
      <c r="B53" s="220"/>
      <c r="C53" s="275"/>
      <c r="D53" s="277"/>
      <c r="E53" s="280"/>
      <c r="F53" s="281"/>
      <c r="G53" s="220"/>
      <c r="H53" s="220"/>
      <c r="I53" s="220"/>
    </row>
    <row r="54" spans="1:9" s="35" customFormat="1" ht="24.75" customHeight="1">
      <c r="A54" s="220"/>
      <c r="B54" s="220"/>
      <c r="C54" s="275"/>
      <c r="D54" s="277"/>
      <c r="E54" s="280"/>
      <c r="F54" s="281"/>
      <c r="G54" s="220"/>
      <c r="H54" s="220"/>
      <c r="I54" s="220"/>
    </row>
    <row r="55" spans="1:9" s="35" customFormat="1" ht="24.75" customHeight="1">
      <c r="A55" s="220"/>
      <c r="B55" s="220"/>
      <c r="C55" s="275"/>
      <c r="D55" s="277"/>
      <c r="E55" s="280"/>
      <c r="F55" s="281"/>
      <c r="G55" s="220"/>
      <c r="H55" s="220"/>
      <c r="I55" s="220"/>
    </row>
    <row r="56" spans="1:9" s="35" customFormat="1" ht="24.75" customHeight="1">
      <c r="A56" s="220"/>
      <c r="B56" s="220"/>
      <c r="C56" s="275"/>
      <c r="D56" s="277"/>
      <c r="E56" s="280"/>
      <c r="F56" s="281"/>
      <c r="G56" s="220"/>
      <c r="H56" s="220"/>
      <c r="I56" s="220"/>
    </row>
    <row r="57" spans="1:9" s="35" customFormat="1" ht="24.75" customHeight="1">
      <c r="A57" s="220"/>
      <c r="B57" s="220"/>
      <c r="C57" s="275"/>
      <c r="D57" s="277"/>
      <c r="E57" s="280"/>
      <c r="F57" s="281"/>
      <c r="G57" s="220"/>
      <c r="H57" s="220"/>
      <c r="I57" s="220"/>
    </row>
    <row r="58" spans="1:9" s="35" customFormat="1" ht="24.75" customHeight="1">
      <c r="A58" s="220"/>
      <c r="B58" s="220"/>
      <c r="C58" s="275"/>
      <c r="D58" s="277"/>
      <c r="E58" s="280"/>
      <c r="F58" s="281"/>
      <c r="G58" s="220"/>
      <c r="H58" s="220"/>
      <c r="I58" s="220"/>
    </row>
    <row r="59" spans="1:9" s="35" customFormat="1" ht="24.75" customHeight="1">
      <c r="A59" s="220"/>
      <c r="B59" s="220"/>
      <c r="C59" s="275"/>
      <c r="D59" s="277"/>
      <c r="E59" s="280"/>
      <c r="F59" s="281"/>
      <c r="G59" s="220"/>
      <c r="H59" s="220"/>
      <c r="I59" s="220"/>
    </row>
    <row r="60" spans="1:9" s="35" customFormat="1" ht="24.75" customHeight="1">
      <c r="A60" s="220"/>
      <c r="B60" s="220"/>
      <c r="C60" s="275"/>
      <c r="D60" s="277"/>
      <c r="E60" s="280"/>
      <c r="F60" s="281"/>
      <c r="G60" s="220"/>
      <c r="H60" s="220"/>
      <c r="I60" s="220"/>
    </row>
    <row r="61" spans="1:9" s="35" customFormat="1" ht="24.75" customHeight="1">
      <c r="A61" s="220"/>
      <c r="B61" s="220"/>
      <c r="C61" s="275"/>
      <c r="D61" s="277"/>
      <c r="E61" s="280"/>
      <c r="F61" s="281"/>
      <c r="G61" s="220"/>
      <c r="H61" s="220"/>
      <c r="I61" s="220"/>
    </row>
    <row r="62" spans="1:9" s="35" customFormat="1" ht="24.75" customHeight="1">
      <c r="A62" s="220"/>
      <c r="B62" s="220"/>
      <c r="C62" s="275"/>
      <c r="D62" s="277"/>
      <c r="E62" s="280"/>
      <c r="F62" s="281"/>
      <c r="G62" s="220"/>
      <c r="H62" s="220"/>
      <c r="I62" s="220"/>
    </row>
    <row r="63" spans="1:9" s="11" customFormat="1" ht="24.75" customHeight="1">
      <c r="A63" s="92"/>
      <c r="B63" s="92"/>
      <c r="C63" s="93"/>
      <c r="D63" s="93"/>
      <c r="E63" s="93"/>
      <c r="F63" s="93"/>
      <c r="G63" s="93"/>
      <c r="H63" s="93"/>
      <c r="I63" s="93"/>
    </row>
    <row r="64" spans="1:9" s="116" customFormat="1" ht="30" customHeight="1">
      <c r="A64" s="118" t="s">
        <v>881</v>
      </c>
      <c r="B64" s="118"/>
      <c r="C64" s="118"/>
      <c r="D64" s="118"/>
      <c r="E64" s="118"/>
      <c r="F64" s="118"/>
      <c r="G64" s="118"/>
      <c r="H64" s="118"/>
      <c r="I64" s="118"/>
    </row>
    <row r="65" spans="1:9" s="122" customFormat="1" ht="35.25" customHeight="1">
      <c r="A65" s="23" t="s">
        <v>88</v>
      </c>
      <c r="B65" s="243" t="s">
        <v>89</v>
      </c>
      <c r="C65" s="247"/>
      <c r="D65" s="243" t="s">
        <v>880</v>
      </c>
      <c r="E65" s="247"/>
      <c r="F65" s="23" t="s">
        <v>833</v>
      </c>
      <c r="G65" s="240" t="s">
        <v>834</v>
      </c>
      <c r="H65" s="23" t="s">
        <v>830</v>
      </c>
      <c r="I65" s="23" t="s">
        <v>73</v>
      </c>
    </row>
    <row r="66" spans="1:9" s="35" customFormat="1" ht="75" customHeight="1">
      <c r="A66" s="227"/>
      <c r="B66" s="278"/>
      <c r="C66" s="279"/>
      <c r="D66" s="278"/>
      <c r="E66" s="279"/>
      <c r="F66" s="228"/>
      <c r="G66" s="228"/>
      <c r="H66" s="228"/>
      <c r="I66" s="228"/>
    </row>
    <row r="67" spans="1:9" s="35" customFormat="1" ht="75" customHeight="1">
      <c r="A67" s="227"/>
      <c r="B67" s="278"/>
      <c r="C67" s="279"/>
      <c r="D67" s="278"/>
      <c r="E67" s="279"/>
      <c r="F67" s="228"/>
      <c r="G67" s="228"/>
      <c r="H67" s="228"/>
      <c r="I67" s="228"/>
    </row>
    <row r="68" spans="1:9" s="35" customFormat="1" ht="75" customHeight="1">
      <c r="A68" s="227"/>
      <c r="B68" s="278"/>
      <c r="C68" s="279"/>
      <c r="D68" s="278"/>
      <c r="E68" s="279"/>
      <c r="F68" s="228"/>
      <c r="G68" s="228"/>
      <c r="H68" s="228"/>
      <c r="I68" s="228"/>
    </row>
    <row r="69" spans="1:9" s="35" customFormat="1" ht="75" customHeight="1">
      <c r="A69" s="227"/>
      <c r="B69" s="278"/>
      <c r="C69" s="279"/>
      <c r="D69" s="278"/>
      <c r="E69" s="279"/>
      <c r="F69" s="228"/>
      <c r="G69" s="228"/>
      <c r="H69" s="228"/>
      <c r="I69" s="228"/>
    </row>
    <row r="70" spans="1:9" s="35" customFormat="1" ht="75" customHeight="1">
      <c r="A70" s="227"/>
      <c r="B70" s="278"/>
      <c r="C70" s="279"/>
      <c r="D70" s="278"/>
      <c r="E70" s="279"/>
      <c r="F70" s="228"/>
      <c r="G70" s="228"/>
      <c r="H70" s="228"/>
      <c r="I70" s="228"/>
    </row>
    <row r="71" spans="1:9" s="59" customFormat="1" ht="24.75" customHeight="1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s="116" customFormat="1" ht="30" customHeight="1">
      <c r="A72" s="118" t="s">
        <v>882</v>
      </c>
      <c r="B72" s="118"/>
      <c r="C72" s="118"/>
      <c r="D72" s="118"/>
      <c r="E72" s="118"/>
      <c r="F72" s="118"/>
      <c r="G72" s="118"/>
      <c r="H72" s="118"/>
      <c r="I72" s="118"/>
    </row>
    <row r="73" spans="1:9" s="122" customFormat="1" ht="35.25" customHeight="1">
      <c r="A73" s="23" t="s">
        <v>88</v>
      </c>
      <c r="B73" s="243" t="s">
        <v>89</v>
      </c>
      <c r="C73" s="265"/>
      <c r="D73" s="265"/>
      <c r="E73" s="247"/>
      <c r="F73" s="243" t="s">
        <v>883</v>
      </c>
      <c r="G73" s="265"/>
      <c r="H73" s="283" t="s">
        <v>73</v>
      </c>
      <c r="I73" s="284"/>
    </row>
    <row r="74" spans="1:9" s="35" customFormat="1" ht="49.5" customHeight="1">
      <c r="A74" s="227"/>
      <c r="B74" s="278"/>
      <c r="C74" s="285"/>
      <c r="D74" s="285"/>
      <c r="E74" s="279"/>
      <c r="F74" s="278"/>
      <c r="G74" s="279"/>
      <c r="H74" s="278"/>
      <c r="I74" s="279"/>
    </row>
    <row r="75" spans="1:9" s="35" customFormat="1" ht="49.5" customHeight="1">
      <c r="A75" s="227"/>
      <c r="B75" s="278"/>
      <c r="C75" s="285"/>
      <c r="D75" s="285"/>
      <c r="E75" s="279"/>
      <c r="F75" s="278"/>
      <c r="G75" s="279"/>
      <c r="H75" s="278"/>
      <c r="I75" s="279"/>
    </row>
    <row r="76" spans="1:9" s="35" customFormat="1" ht="49.5" customHeight="1">
      <c r="A76" s="227"/>
      <c r="B76" s="278"/>
      <c r="C76" s="285"/>
      <c r="D76" s="285"/>
      <c r="E76" s="279"/>
      <c r="F76" s="278"/>
      <c r="G76" s="279"/>
      <c r="H76" s="278"/>
      <c r="I76" s="279"/>
    </row>
    <row r="77" spans="1:9" s="35" customFormat="1" ht="49.5" customHeight="1">
      <c r="A77" s="227"/>
      <c r="B77" s="278"/>
      <c r="C77" s="285"/>
      <c r="D77" s="285"/>
      <c r="E77" s="279"/>
      <c r="F77" s="278"/>
      <c r="G77" s="279"/>
      <c r="H77" s="278"/>
      <c r="I77" s="279"/>
    </row>
    <row r="78" spans="1:9" s="35" customFormat="1" ht="49.5" customHeight="1">
      <c r="A78" s="227"/>
      <c r="B78" s="278"/>
      <c r="C78" s="285"/>
      <c r="D78" s="285"/>
      <c r="E78" s="279"/>
      <c r="F78" s="278"/>
      <c r="G78" s="279"/>
      <c r="H78" s="278"/>
      <c r="I78" s="279"/>
    </row>
    <row r="79" spans="1:9" s="59" customFormat="1" ht="24.75" customHeight="1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s="120" customFormat="1" ht="30" customHeight="1">
      <c r="A80" s="118" t="s">
        <v>884</v>
      </c>
      <c r="B80" s="118"/>
      <c r="C80" s="118"/>
      <c r="D80" s="118"/>
      <c r="E80" s="118"/>
      <c r="F80" s="118"/>
      <c r="G80" s="118"/>
      <c r="H80" s="118"/>
      <c r="I80" s="118"/>
    </row>
    <row r="81" spans="1:9" s="120" customFormat="1" ht="31.5" customHeight="1">
      <c r="A81" s="23" t="s">
        <v>88</v>
      </c>
      <c r="B81" s="110" t="s">
        <v>89</v>
      </c>
      <c r="C81" s="204"/>
      <c r="D81" s="204"/>
      <c r="E81" s="243" t="s">
        <v>90</v>
      </c>
      <c r="F81" s="247"/>
      <c r="G81" s="23" t="s">
        <v>73</v>
      </c>
      <c r="H81" s="243" t="s">
        <v>826</v>
      </c>
      <c r="I81" s="247"/>
    </row>
    <row r="82" spans="1:9" s="59" customFormat="1" ht="24.75" customHeight="1">
      <c r="A82" s="218"/>
      <c r="B82" s="219"/>
      <c r="C82" s="229"/>
      <c r="D82" s="229"/>
      <c r="E82" s="273" t="s">
        <v>2</v>
      </c>
      <c r="F82" s="274"/>
      <c r="G82" s="218"/>
      <c r="H82" s="237"/>
      <c r="I82" s="238"/>
    </row>
    <row r="83" spans="1:11" s="59" customFormat="1" ht="24.75" customHeight="1">
      <c r="A83" s="218"/>
      <c r="B83" s="219"/>
      <c r="C83" s="229"/>
      <c r="D83" s="229"/>
      <c r="E83" s="273" t="s">
        <v>2</v>
      </c>
      <c r="F83" s="274"/>
      <c r="G83" s="218"/>
      <c r="H83" s="237"/>
      <c r="I83" s="238"/>
      <c r="K83" s="59" t="s">
        <v>857</v>
      </c>
    </row>
    <row r="84" spans="1:9" s="59" customFormat="1" ht="24.75" customHeight="1">
      <c r="A84" s="218"/>
      <c r="B84" s="219"/>
      <c r="C84" s="229"/>
      <c r="D84" s="229"/>
      <c r="E84" s="273" t="s">
        <v>2</v>
      </c>
      <c r="F84" s="274"/>
      <c r="G84" s="218"/>
      <c r="H84" s="237"/>
      <c r="I84" s="238"/>
    </row>
    <row r="85" spans="1:9" s="59" customFormat="1" ht="24.75" customHeight="1">
      <c r="A85" s="218"/>
      <c r="B85" s="219"/>
      <c r="C85" s="229"/>
      <c r="D85" s="229"/>
      <c r="E85" s="273" t="s">
        <v>2</v>
      </c>
      <c r="F85" s="274"/>
      <c r="G85" s="218"/>
      <c r="H85" s="237"/>
      <c r="I85" s="238"/>
    </row>
    <row r="86" spans="1:9" s="59" customFormat="1" ht="24.75" customHeight="1">
      <c r="A86" s="218"/>
      <c r="B86" s="219"/>
      <c r="C86" s="229"/>
      <c r="D86" s="229"/>
      <c r="E86" s="273" t="s">
        <v>2</v>
      </c>
      <c r="F86" s="274"/>
      <c r="G86" s="218"/>
      <c r="H86" s="237"/>
      <c r="I86" s="238"/>
    </row>
    <row r="87" spans="1:9" s="59" customFormat="1" ht="24.75" customHeight="1">
      <c r="A87" s="218"/>
      <c r="B87" s="219"/>
      <c r="C87" s="229"/>
      <c r="D87" s="229"/>
      <c r="E87" s="273" t="s">
        <v>2</v>
      </c>
      <c r="F87" s="274"/>
      <c r="G87" s="218"/>
      <c r="H87" s="237"/>
      <c r="I87" s="238"/>
    </row>
    <row r="88" spans="1:9" s="59" customFormat="1" ht="24.75" customHeight="1">
      <c r="A88" s="218"/>
      <c r="B88" s="219"/>
      <c r="C88" s="229"/>
      <c r="D88" s="229"/>
      <c r="E88" s="273" t="s">
        <v>2</v>
      </c>
      <c r="F88" s="274"/>
      <c r="G88" s="218"/>
      <c r="H88" s="237"/>
      <c r="I88" s="238"/>
    </row>
    <row r="89" spans="1:9" s="59" customFormat="1" ht="24.75" customHeight="1">
      <c r="A89" s="218"/>
      <c r="B89" s="219"/>
      <c r="C89" s="229"/>
      <c r="D89" s="229"/>
      <c r="E89" s="273" t="s">
        <v>2</v>
      </c>
      <c r="F89" s="274"/>
      <c r="G89" s="218"/>
      <c r="H89" s="237"/>
      <c r="I89" s="238"/>
    </row>
    <row r="90" spans="1:9" s="59" customFormat="1" ht="24.75" customHeight="1">
      <c r="A90" s="218"/>
      <c r="B90" s="219"/>
      <c r="C90" s="229"/>
      <c r="D90" s="229"/>
      <c r="E90" s="273" t="s">
        <v>2</v>
      </c>
      <c r="F90" s="274"/>
      <c r="G90" s="218"/>
      <c r="H90" s="237"/>
      <c r="I90" s="238"/>
    </row>
    <row r="91" spans="1:9" s="59" customFormat="1" ht="24.75" customHeight="1">
      <c r="A91" s="218"/>
      <c r="B91" s="219"/>
      <c r="C91" s="229"/>
      <c r="D91" s="229"/>
      <c r="E91" s="273" t="s">
        <v>2</v>
      </c>
      <c r="F91" s="274"/>
      <c r="G91" s="218"/>
      <c r="H91" s="237"/>
      <c r="I91" s="238"/>
    </row>
    <row r="92" spans="1:9" s="59" customFormat="1" ht="24.75" customHeight="1">
      <c r="A92" s="218"/>
      <c r="B92" s="219"/>
      <c r="C92" s="229"/>
      <c r="D92" s="229"/>
      <c r="E92" s="273" t="s">
        <v>2</v>
      </c>
      <c r="F92" s="274"/>
      <c r="G92" s="218"/>
      <c r="H92" s="237"/>
      <c r="I92" s="238"/>
    </row>
    <row r="93" spans="1:9" s="59" customFormat="1" ht="24.75" customHeight="1">
      <c r="A93" s="218"/>
      <c r="B93" s="219"/>
      <c r="C93" s="229"/>
      <c r="D93" s="229"/>
      <c r="E93" s="273" t="s">
        <v>2</v>
      </c>
      <c r="F93" s="274"/>
      <c r="G93" s="218"/>
      <c r="H93" s="237"/>
      <c r="I93" s="238"/>
    </row>
    <row r="94" spans="1:9" s="35" customFormat="1" ht="24.75" customHeight="1">
      <c r="A94" s="109"/>
      <c r="B94" s="112"/>
      <c r="C94" s="112"/>
      <c r="D94" s="112"/>
      <c r="E94" s="112"/>
      <c r="F94" s="112"/>
      <c r="G94" s="112"/>
      <c r="H94" s="112"/>
      <c r="I94" s="112"/>
    </row>
    <row r="95" spans="1:2" s="120" customFormat="1" ht="30" customHeight="1">
      <c r="A95" s="121" t="s">
        <v>885</v>
      </c>
      <c r="B95" s="121"/>
    </row>
    <row r="96" spans="1:9" s="11" customFormat="1" ht="33" customHeight="1">
      <c r="A96" s="243" t="s">
        <v>856</v>
      </c>
      <c r="B96" s="265"/>
      <c r="C96" s="265"/>
      <c r="D96" s="265"/>
      <c r="E96" s="247"/>
      <c r="F96" s="243" t="s">
        <v>77</v>
      </c>
      <c r="G96" s="265"/>
      <c r="H96" s="247"/>
      <c r="I96" s="23" t="s">
        <v>19</v>
      </c>
    </row>
    <row r="97" spans="1:11" s="59" customFormat="1" ht="24.75" customHeight="1">
      <c r="A97" s="275"/>
      <c r="B97" s="276"/>
      <c r="C97" s="276"/>
      <c r="D97" s="276"/>
      <c r="E97" s="277"/>
      <c r="F97" s="275"/>
      <c r="G97" s="276"/>
      <c r="H97" s="277"/>
      <c r="I97" s="220"/>
      <c r="K97" s="88"/>
    </row>
    <row r="98" spans="1:9" s="35" customFormat="1" ht="24.75" customHeight="1">
      <c r="A98" s="275"/>
      <c r="B98" s="276"/>
      <c r="C98" s="276"/>
      <c r="D98" s="276"/>
      <c r="E98" s="277"/>
      <c r="F98" s="275"/>
      <c r="G98" s="276"/>
      <c r="H98" s="277"/>
      <c r="I98" s="220"/>
    </row>
    <row r="99" spans="1:9" s="35" customFormat="1" ht="24.75" customHeight="1">
      <c r="A99" s="275"/>
      <c r="B99" s="276"/>
      <c r="C99" s="276"/>
      <c r="D99" s="276"/>
      <c r="E99" s="277"/>
      <c r="F99" s="275"/>
      <c r="G99" s="276"/>
      <c r="H99" s="277"/>
      <c r="I99" s="220"/>
    </row>
    <row r="100" spans="1:9" s="35" customFormat="1" ht="24.75" customHeight="1">
      <c r="A100" s="275"/>
      <c r="B100" s="276"/>
      <c r="C100" s="276"/>
      <c r="D100" s="276"/>
      <c r="E100" s="277"/>
      <c r="F100" s="275"/>
      <c r="G100" s="276"/>
      <c r="H100" s="277"/>
      <c r="I100" s="220"/>
    </row>
    <row r="101" spans="1:9" s="35" customFormat="1" ht="24.75" customHeight="1">
      <c r="A101" s="275"/>
      <c r="B101" s="276"/>
      <c r="C101" s="276"/>
      <c r="D101" s="276"/>
      <c r="E101" s="277"/>
      <c r="F101" s="275"/>
      <c r="G101" s="276"/>
      <c r="H101" s="277"/>
      <c r="I101" s="220"/>
    </row>
    <row r="102" spans="1:9" s="35" customFormat="1" ht="24.75" customHeight="1">
      <c r="A102" s="275"/>
      <c r="B102" s="276"/>
      <c r="C102" s="276"/>
      <c r="D102" s="276"/>
      <c r="E102" s="277"/>
      <c r="F102" s="275"/>
      <c r="G102" s="276"/>
      <c r="H102" s="277"/>
      <c r="I102" s="220"/>
    </row>
    <row r="103" spans="1:9" s="35" customFormat="1" ht="24.75" customHeight="1">
      <c r="A103" s="275"/>
      <c r="B103" s="276"/>
      <c r="C103" s="276"/>
      <c r="D103" s="276"/>
      <c r="E103" s="277"/>
      <c r="F103" s="275"/>
      <c r="G103" s="276"/>
      <c r="H103" s="277"/>
      <c r="I103" s="220"/>
    </row>
    <row r="104" spans="1:9" s="35" customFormat="1" ht="24.75" customHeight="1">
      <c r="A104" s="275"/>
      <c r="B104" s="276"/>
      <c r="C104" s="276"/>
      <c r="D104" s="276"/>
      <c r="E104" s="277"/>
      <c r="F104" s="275"/>
      <c r="G104" s="276"/>
      <c r="H104" s="277"/>
      <c r="I104" s="220"/>
    </row>
    <row r="105" spans="1:9" s="35" customFormat="1" ht="24.75" customHeight="1">
      <c r="A105" s="275"/>
      <c r="B105" s="276"/>
      <c r="C105" s="276"/>
      <c r="D105" s="276"/>
      <c r="E105" s="277"/>
      <c r="F105" s="275"/>
      <c r="G105" s="276"/>
      <c r="H105" s="277"/>
      <c r="I105" s="220"/>
    </row>
    <row r="106" spans="1:9" s="35" customFormat="1" ht="24.75" customHeight="1">
      <c r="A106" s="275"/>
      <c r="B106" s="276"/>
      <c r="C106" s="276"/>
      <c r="D106" s="276"/>
      <c r="E106" s="277"/>
      <c r="F106" s="275"/>
      <c r="G106" s="276"/>
      <c r="H106" s="277"/>
      <c r="I106" s="220"/>
    </row>
    <row r="107" spans="1:9" s="35" customFormat="1" ht="24.75" customHeight="1">
      <c r="A107" s="275"/>
      <c r="B107" s="276"/>
      <c r="C107" s="276"/>
      <c r="D107" s="276"/>
      <c r="E107" s="277"/>
      <c r="F107" s="275"/>
      <c r="G107" s="276"/>
      <c r="H107" s="277"/>
      <c r="I107" s="220"/>
    </row>
    <row r="108" spans="1:9" s="35" customFormat="1" ht="24.75" customHeight="1">
      <c r="A108" s="275"/>
      <c r="B108" s="276"/>
      <c r="C108" s="276"/>
      <c r="D108" s="276"/>
      <c r="E108" s="277"/>
      <c r="F108" s="275"/>
      <c r="G108" s="276"/>
      <c r="H108" s="277"/>
      <c r="I108" s="220"/>
    </row>
    <row r="109" spans="1:9" s="35" customFormat="1" ht="24.75" customHeight="1">
      <c r="A109" s="275"/>
      <c r="B109" s="276"/>
      <c r="C109" s="276"/>
      <c r="D109" s="276"/>
      <c r="E109" s="277"/>
      <c r="F109" s="275"/>
      <c r="G109" s="276"/>
      <c r="H109" s="277"/>
      <c r="I109" s="220"/>
    </row>
    <row r="110" spans="1:2" s="11" customFormat="1" ht="15.75">
      <c r="A110" s="22"/>
      <c r="B110" s="22"/>
    </row>
    <row r="111" spans="1:9" s="11" customFormat="1" ht="15" customHeight="1">
      <c r="A111" s="259" t="s">
        <v>100</v>
      </c>
      <c r="B111" s="259"/>
      <c r="C111" s="259"/>
      <c r="D111" s="259"/>
      <c r="E111" s="259"/>
      <c r="F111" s="259"/>
      <c r="G111" s="259"/>
      <c r="H111" s="259"/>
      <c r="I111" s="259"/>
    </row>
    <row r="112" spans="1:2" s="11" customFormat="1" ht="15.75">
      <c r="A112" s="22"/>
      <c r="B112" s="22"/>
    </row>
    <row r="113" spans="1:2" s="11" customFormat="1" ht="15.75">
      <c r="A113" s="22"/>
      <c r="B113" s="22"/>
    </row>
    <row r="114" s="11" customFormat="1" ht="15.75"/>
    <row r="115" s="11" customFormat="1" ht="15.75"/>
    <row r="116" s="11" customFormat="1" ht="15.75"/>
    <row r="117" spans="1:2" s="11" customFormat="1" ht="15.75">
      <c r="A117" s="22"/>
      <c r="B117" s="22"/>
    </row>
    <row r="118" spans="1:2" s="11" customFormat="1" ht="15.75">
      <c r="A118" s="22"/>
      <c r="B118" s="22"/>
    </row>
    <row r="119" spans="1:2" s="11" customFormat="1" ht="15.75">
      <c r="A119" s="22"/>
      <c r="B119" s="22"/>
    </row>
  </sheetData>
  <sheetProtection formatCells="0" formatRows="0" insertRows="0" sort="0"/>
  <autoFilter ref="A1:A119"/>
  <mergeCells count="145">
    <mergeCell ref="C4:D4"/>
    <mergeCell ref="C5:D5"/>
    <mergeCell ref="C6:D6"/>
    <mergeCell ref="C7:D7"/>
    <mergeCell ref="C8:D8"/>
    <mergeCell ref="C9:D9"/>
    <mergeCell ref="C22:D22"/>
    <mergeCell ref="B27:D27"/>
    <mergeCell ref="E53:F53"/>
    <mergeCell ref="C10:D10"/>
    <mergeCell ref="B34:C34"/>
    <mergeCell ref="C11:D11"/>
    <mergeCell ref="C12:D12"/>
    <mergeCell ref="C13:D13"/>
    <mergeCell ref="C14:D14"/>
    <mergeCell ref="C15:D15"/>
    <mergeCell ref="C16:D16"/>
    <mergeCell ref="E54:F54"/>
    <mergeCell ref="C19:D19"/>
    <mergeCell ref="C20:D20"/>
    <mergeCell ref="C21:D21"/>
    <mergeCell ref="E50:F50"/>
    <mergeCell ref="E51:F51"/>
    <mergeCell ref="E52:F52"/>
    <mergeCell ref="B37:C37"/>
    <mergeCell ref="B31:C31"/>
    <mergeCell ref="B32:C32"/>
    <mergeCell ref="H25:I25"/>
    <mergeCell ref="H26:I26"/>
    <mergeCell ref="F25:G25"/>
    <mergeCell ref="B25:D25"/>
    <mergeCell ref="B26:D26"/>
    <mergeCell ref="F26:G26"/>
    <mergeCell ref="B35:C35"/>
    <mergeCell ref="B36:C36"/>
    <mergeCell ref="D67:E67"/>
    <mergeCell ref="E57:F57"/>
    <mergeCell ref="E58:F58"/>
    <mergeCell ref="E55:F55"/>
    <mergeCell ref="C55:D55"/>
    <mergeCell ref="C56:D56"/>
    <mergeCell ref="E60:F60"/>
    <mergeCell ref="E61:F61"/>
    <mergeCell ref="E62:F62"/>
    <mergeCell ref="D65:E65"/>
    <mergeCell ref="C62:D62"/>
    <mergeCell ref="D31:E31"/>
    <mergeCell ref="F27:G27"/>
    <mergeCell ref="H27:I27"/>
    <mergeCell ref="B28:D28"/>
    <mergeCell ref="F28:G28"/>
    <mergeCell ref="H28:I28"/>
    <mergeCell ref="B33:C33"/>
    <mergeCell ref="C53:D53"/>
    <mergeCell ref="C54:D54"/>
    <mergeCell ref="C49:D49"/>
    <mergeCell ref="C50:D50"/>
    <mergeCell ref="C51:D51"/>
    <mergeCell ref="C52:D52"/>
    <mergeCell ref="H31:I31"/>
    <mergeCell ref="H32:I32"/>
    <mergeCell ref="H33:I33"/>
    <mergeCell ref="H34:I34"/>
    <mergeCell ref="H35:I35"/>
    <mergeCell ref="H36:I36"/>
    <mergeCell ref="H37:I37"/>
    <mergeCell ref="E49:F49"/>
    <mergeCell ref="A111:I111"/>
    <mergeCell ref="F73:G73"/>
    <mergeCell ref="A99:E99"/>
    <mergeCell ref="A100:E100"/>
    <mergeCell ref="F96:H96"/>
    <mergeCell ref="C58:D58"/>
    <mergeCell ref="B69:C69"/>
    <mergeCell ref="D69:E69"/>
    <mergeCell ref="C60:D60"/>
    <mergeCell ref="C61:D61"/>
    <mergeCell ref="D68:E68"/>
    <mergeCell ref="F104:H104"/>
    <mergeCell ref="F105:H105"/>
    <mergeCell ref="H81:I81"/>
    <mergeCell ref="E81:F81"/>
    <mergeCell ref="H77:I77"/>
    <mergeCell ref="H78:I78"/>
    <mergeCell ref="F101:H101"/>
    <mergeCell ref="F102:H102"/>
    <mergeCell ref="F103:H103"/>
    <mergeCell ref="D70:E70"/>
    <mergeCell ref="B70:C70"/>
    <mergeCell ref="B78:E78"/>
    <mergeCell ref="B73:E73"/>
    <mergeCell ref="C59:D59"/>
    <mergeCell ref="E56:F56"/>
    <mergeCell ref="C57:D57"/>
    <mergeCell ref="B65:C65"/>
    <mergeCell ref="A108:E108"/>
    <mergeCell ref="A97:E97"/>
    <mergeCell ref="A98:E98"/>
    <mergeCell ref="F107:H107"/>
    <mergeCell ref="F108:H108"/>
    <mergeCell ref="E59:F59"/>
    <mergeCell ref="B77:E77"/>
    <mergeCell ref="E85:F85"/>
    <mergeCell ref="B75:E75"/>
    <mergeCell ref="B76:E76"/>
    <mergeCell ref="H73:I73"/>
    <mergeCell ref="B74:E74"/>
    <mergeCell ref="F74:G74"/>
    <mergeCell ref="H74:I74"/>
    <mergeCell ref="H75:I75"/>
    <mergeCell ref="F75:G75"/>
    <mergeCell ref="H76:I76"/>
    <mergeCell ref="E89:F89"/>
    <mergeCell ref="E90:F90"/>
    <mergeCell ref="E91:F91"/>
    <mergeCell ref="E86:F86"/>
    <mergeCell ref="E87:F87"/>
    <mergeCell ref="E88:F88"/>
    <mergeCell ref="B66:C66"/>
    <mergeCell ref="B67:C67"/>
    <mergeCell ref="B68:C68"/>
    <mergeCell ref="D66:E66"/>
    <mergeCell ref="A105:E105"/>
    <mergeCell ref="E82:F82"/>
    <mergeCell ref="E83:F83"/>
    <mergeCell ref="A96:E96"/>
    <mergeCell ref="E92:F92"/>
    <mergeCell ref="E93:F93"/>
    <mergeCell ref="F76:G76"/>
    <mergeCell ref="F77:G77"/>
    <mergeCell ref="F78:G78"/>
    <mergeCell ref="E84:F84"/>
    <mergeCell ref="F109:H109"/>
    <mergeCell ref="F97:H97"/>
    <mergeCell ref="F98:H98"/>
    <mergeCell ref="F99:H99"/>
    <mergeCell ref="F100:H100"/>
    <mergeCell ref="A109:E109"/>
    <mergeCell ref="A101:E101"/>
    <mergeCell ref="A102:E102"/>
    <mergeCell ref="A103:E103"/>
    <mergeCell ref="A104:E104"/>
    <mergeCell ref="A106:E106"/>
    <mergeCell ref="A107:E107"/>
    <mergeCell ref="F106:H106"/>
  </mergeCells>
  <conditionalFormatting sqref="I5:I16">
    <cfRule type="expression" priority="7" dxfId="8" stopIfTrue="1">
      <formula>OR(ISBLANK(I5),I5="&lt;click here&gt;")</formula>
    </cfRule>
  </conditionalFormatting>
  <conditionalFormatting sqref="F82:F93">
    <cfRule type="expression" priority="2" dxfId="8" stopIfTrue="1">
      <formula>OR(ISBLANK(F82),F82="&lt;click here&gt;")</formula>
    </cfRule>
  </conditionalFormatting>
  <conditionalFormatting sqref="E82:E93">
    <cfRule type="expression" priority="1" dxfId="8" stopIfTrue="1">
      <formula>OR(ISBLANK(E82),E82="&lt;click here&gt;")</formula>
    </cfRule>
  </conditionalFormatting>
  <dataValidations count="3">
    <dataValidation type="list" allowBlank="1" showInputMessage="1" showErrorMessage="1" sqref="E94:F94">
      <formula1>"&lt;click here&gt;,Book,Journal,Monograph,Newspaper/Magazine,Textbook"</formula1>
    </dataValidation>
    <dataValidation type="list" allowBlank="1" showInputMessage="1" showErrorMessage="1" sqref="I5:I16">
      <formula1>"&lt;click here&gt;,ISI,Scopus, Abstracted and Refereed, Refereed, Non-refereed"</formula1>
    </dataValidation>
    <dataValidation type="list" allowBlank="1" showInputMessage="1" showErrorMessage="1" sqref="E82:F93">
      <formula1>"&lt;click here&gt;,Working paper, Research report, Paper presented in conference, Consultancy Report,Commissioned Report,  Others"</formula1>
    </dataValidation>
  </dataValidations>
  <hyperlinks>
    <hyperlink ref="A111" location="'Part 3'!A1" display="CLICK HERE TO PROCEED TO PART 3"/>
    <hyperlink ref="A111:D111" location="'Part 4'!A1" display="CLICK HERE TO PROCEED TO PART 4"/>
    <hyperlink ref="A111:I111" location="'Part 4'!A1" display="CLICK HERE TO PROCEED TO PART 4"/>
  </hyperlinks>
  <printOptions/>
  <pageMargins left="0.75" right="0.5" top="0.75" bottom="1" header="0.5" footer="0.5"/>
  <pageSetup horizontalDpi="300" verticalDpi="300" orientation="landscape" scale="95" r:id="rId3"/>
  <headerFooter alignWithMargins="0">
    <oddHeader>&amp;L&amp;"Times New Roman,Regular"&amp;F&amp;R&amp;"Times New Roman,Regular"Page &amp;P of &amp;N</oddHeader>
    <oddFooter>&amp;C&amp;"Times New Roman,Regular"Faculty Information Form</oddFooter>
  </headerFooter>
  <rowBreaks count="7" manualBreakCount="7">
    <brk id="17" max="8" man="1"/>
    <brk id="23" max="8" man="1"/>
    <brk id="38" max="8" man="1"/>
    <brk id="47" max="8" man="1"/>
    <brk id="63" max="8" man="1"/>
    <brk id="79" max="8" man="1"/>
    <brk id="94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9.28125" style="26" customWidth="1"/>
    <col min="2" max="2" width="35.28125" style="26" customWidth="1"/>
    <col min="3" max="3" width="22.57421875" style="26" customWidth="1"/>
    <col min="4" max="4" width="17.7109375" style="26" customWidth="1"/>
    <col min="5" max="5" width="24.7109375" style="26" customWidth="1"/>
    <col min="6" max="6" width="5.7109375" style="26" customWidth="1"/>
    <col min="7" max="7" width="11.7109375" style="26" customWidth="1"/>
    <col min="8" max="15" width="5.7109375" style="26" customWidth="1"/>
    <col min="16" max="16384" width="9.140625" style="26" customWidth="1"/>
  </cols>
  <sheetData>
    <row r="1" spans="1:15" ht="24.75" customHeight="1">
      <c r="A1" s="136" t="s">
        <v>28</v>
      </c>
      <c r="B1" s="32"/>
      <c r="C1" s="32"/>
      <c r="D1" s="30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133"/>
      <c r="B2" s="134"/>
      <c r="C2" s="134"/>
      <c r="D2" s="13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3" s="125" customFormat="1" ht="24.75" customHeight="1">
      <c r="A3" s="126" t="s">
        <v>106</v>
      </c>
      <c r="B3" s="27"/>
      <c r="C3" s="27"/>
    </row>
    <row r="4" spans="1:4" s="125" customFormat="1" ht="24.75" customHeight="1">
      <c r="A4" s="242" t="s">
        <v>101</v>
      </c>
      <c r="B4" s="242"/>
      <c r="C4" s="13" t="s">
        <v>91</v>
      </c>
      <c r="D4" s="13" t="s">
        <v>19</v>
      </c>
    </row>
    <row r="5" spans="1:4" s="65" customFormat="1" ht="24.75" customHeight="1">
      <c r="A5" s="288"/>
      <c r="B5" s="251"/>
      <c r="C5" s="230"/>
      <c r="D5" s="230"/>
    </row>
    <row r="6" spans="1:4" s="65" customFormat="1" ht="24.75" customHeight="1">
      <c r="A6" s="250"/>
      <c r="B6" s="251"/>
      <c r="C6" s="230"/>
      <c r="D6" s="230"/>
    </row>
    <row r="7" spans="1:4" s="65" customFormat="1" ht="24.75" customHeight="1">
      <c r="A7" s="250"/>
      <c r="B7" s="251"/>
      <c r="C7" s="230"/>
      <c r="D7" s="230"/>
    </row>
    <row r="8" spans="1:4" s="65" customFormat="1" ht="24.75" customHeight="1">
      <c r="A8" s="250"/>
      <c r="B8" s="251"/>
      <c r="C8" s="230"/>
      <c r="D8" s="230"/>
    </row>
    <row r="9" spans="1:4" s="65" customFormat="1" ht="24.75" customHeight="1">
      <c r="A9" s="250"/>
      <c r="B9" s="251"/>
      <c r="C9" s="230"/>
      <c r="D9" s="230"/>
    </row>
    <row r="10" spans="1:4" s="65" customFormat="1" ht="24.75" customHeight="1">
      <c r="A10" s="250"/>
      <c r="B10" s="251"/>
      <c r="C10" s="230"/>
      <c r="D10" s="230"/>
    </row>
    <row r="11" spans="1:4" s="65" customFormat="1" ht="24.75" customHeight="1">
      <c r="A11" s="250"/>
      <c r="B11" s="251"/>
      <c r="C11" s="230"/>
      <c r="D11" s="230"/>
    </row>
    <row r="12" spans="1:4" s="65" customFormat="1" ht="24.75" customHeight="1">
      <c r="A12" s="250"/>
      <c r="B12" s="251"/>
      <c r="C12" s="230"/>
      <c r="D12" s="230"/>
    </row>
    <row r="13" spans="1:4" s="65" customFormat="1" ht="24.75" customHeight="1">
      <c r="A13" s="250"/>
      <c r="B13" s="251"/>
      <c r="C13" s="230"/>
      <c r="D13" s="230"/>
    </row>
    <row r="14" spans="1:4" s="65" customFormat="1" ht="24.75" customHeight="1">
      <c r="A14" s="250"/>
      <c r="B14" s="251"/>
      <c r="C14" s="230"/>
      <c r="D14" s="230"/>
    </row>
    <row r="15" s="29" customFormat="1" ht="24.75" customHeight="1"/>
    <row r="16" spans="1:3" s="125" customFormat="1" ht="24.75" customHeight="1">
      <c r="A16" s="126" t="s">
        <v>887</v>
      </c>
      <c r="B16" s="27"/>
      <c r="C16" s="27"/>
    </row>
    <row r="17" spans="1:5" s="125" customFormat="1" ht="34.5" customHeight="1">
      <c r="A17" s="13" t="s">
        <v>821</v>
      </c>
      <c r="B17" s="13" t="s">
        <v>75</v>
      </c>
      <c r="C17" s="13" t="s">
        <v>105</v>
      </c>
      <c r="D17" s="13" t="s">
        <v>19</v>
      </c>
      <c r="E17" s="202"/>
    </row>
    <row r="18" spans="1:5" s="65" customFormat="1" ht="24.75" customHeight="1">
      <c r="A18" s="230"/>
      <c r="B18" s="230"/>
      <c r="C18" s="230"/>
      <c r="D18" s="230"/>
      <c r="E18" s="127"/>
    </row>
    <row r="19" spans="1:5" s="65" customFormat="1" ht="24.75" customHeight="1">
      <c r="A19" s="230"/>
      <c r="B19" s="230"/>
      <c r="C19" s="230"/>
      <c r="D19" s="230"/>
      <c r="E19" s="127"/>
    </row>
    <row r="20" spans="1:5" s="65" customFormat="1" ht="24.75" customHeight="1">
      <c r="A20" s="230"/>
      <c r="B20" s="230"/>
      <c r="C20" s="230"/>
      <c r="D20" s="230"/>
      <c r="E20" s="127"/>
    </row>
    <row r="21" spans="1:5" s="65" customFormat="1" ht="24.75" customHeight="1">
      <c r="A21" s="230"/>
      <c r="B21" s="230"/>
      <c r="C21" s="230"/>
      <c r="D21" s="230"/>
      <c r="E21" s="127"/>
    </row>
    <row r="22" spans="1:5" s="65" customFormat="1" ht="24.75" customHeight="1">
      <c r="A22" s="230"/>
      <c r="B22" s="230"/>
      <c r="C22" s="230"/>
      <c r="D22" s="230"/>
      <c r="E22" s="127"/>
    </row>
    <row r="23" spans="1:5" s="65" customFormat="1" ht="24.75" customHeight="1">
      <c r="A23" s="230"/>
      <c r="B23" s="230"/>
      <c r="C23" s="230"/>
      <c r="D23" s="230"/>
      <c r="E23" s="127"/>
    </row>
    <row r="24" spans="1:5" s="65" customFormat="1" ht="24.75" customHeight="1">
      <c r="A24" s="230"/>
      <c r="B24" s="230"/>
      <c r="C24" s="230"/>
      <c r="D24" s="230"/>
      <c r="E24" s="127"/>
    </row>
    <row r="25" spans="1:5" s="65" customFormat="1" ht="24.75" customHeight="1">
      <c r="A25" s="230"/>
      <c r="B25" s="230"/>
      <c r="C25" s="230"/>
      <c r="D25" s="230"/>
      <c r="E25" s="127"/>
    </row>
    <row r="26" spans="1:5" s="65" customFormat="1" ht="24.75" customHeight="1">
      <c r="A26" s="230"/>
      <c r="B26" s="230"/>
      <c r="C26" s="230"/>
      <c r="D26" s="230"/>
      <c r="E26" s="127"/>
    </row>
    <row r="27" spans="1:5" s="65" customFormat="1" ht="24.75" customHeight="1">
      <c r="A27" s="230"/>
      <c r="B27" s="230"/>
      <c r="C27" s="230"/>
      <c r="D27" s="230"/>
      <c r="E27" s="127"/>
    </row>
    <row r="28" s="29" customFormat="1" ht="24.75" customHeight="1"/>
    <row r="29" spans="1:3" s="125" customFormat="1" ht="24.75" customHeight="1">
      <c r="A29" s="126" t="s">
        <v>848</v>
      </c>
      <c r="B29" s="27"/>
      <c r="C29" s="27"/>
    </row>
    <row r="30" spans="1:5" s="125" customFormat="1" ht="34.5" customHeight="1">
      <c r="A30" s="13" t="s">
        <v>822</v>
      </c>
      <c r="B30" s="13" t="s">
        <v>107</v>
      </c>
      <c r="C30" s="13" t="s">
        <v>105</v>
      </c>
      <c r="D30" s="13" t="s">
        <v>19</v>
      </c>
      <c r="E30" s="202"/>
    </row>
    <row r="31" spans="1:4" s="65" customFormat="1" ht="24.75" customHeight="1">
      <c r="A31" s="241" t="s">
        <v>890</v>
      </c>
      <c r="B31" s="230" t="s">
        <v>893</v>
      </c>
      <c r="C31" s="230" t="s">
        <v>891</v>
      </c>
      <c r="D31" s="230" t="s">
        <v>892</v>
      </c>
    </row>
    <row r="32" spans="1:4" s="65" customFormat="1" ht="24.75" customHeight="1">
      <c r="A32" s="230"/>
      <c r="B32" s="230"/>
      <c r="C32" s="230"/>
      <c r="D32" s="230"/>
    </row>
    <row r="33" spans="1:4" s="65" customFormat="1" ht="24.75" customHeight="1">
      <c r="A33" s="230"/>
      <c r="B33" s="230"/>
      <c r="C33" s="230"/>
      <c r="D33" s="230"/>
    </row>
    <row r="34" spans="1:4" s="65" customFormat="1" ht="24.75" customHeight="1">
      <c r="A34" s="230"/>
      <c r="B34" s="230"/>
      <c r="C34" s="230"/>
      <c r="D34" s="230"/>
    </row>
    <row r="35" spans="1:4" s="65" customFormat="1" ht="24.75" customHeight="1">
      <c r="A35" s="230"/>
      <c r="B35" s="230"/>
      <c r="C35" s="230"/>
      <c r="D35" s="230"/>
    </row>
    <row r="36" spans="1:4" s="65" customFormat="1" ht="24.75" customHeight="1">
      <c r="A36" s="230"/>
      <c r="B36" s="230"/>
      <c r="C36" s="230"/>
      <c r="D36" s="230"/>
    </row>
    <row r="37" spans="1:4" s="65" customFormat="1" ht="24.75" customHeight="1">
      <c r="A37" s="230"/>
      <c r="B37" s="230"/>
      <c r="C37" s="230"/>
      <c r="D37" s="230"/>
    </row>
    <row r="38" spans="1:4" s="65" customFormat="1" ht="24.75" customHeight="1">
      <c r="A38" s="230"/>
      <c r="B38" s="230"/>
      <c r="C38" s="230"/>
      <c r="D38" s="230"/>
    </row>
    <row r="39" spans="1:4" s="65" customFormat="1" ht="24.75" customHeight="1">
      <c r="A39" s="230"/>
      <c r="B39" s="230"/>
      <c r="C39" s="230"/>
      <c r="D39" s="230"/>
    </row>
    <row r="40" spans="1:4" s="65" customFormat="1" ht="24.75" customHeight="1">
      <c r="A40" s="230"/>
      <c r="B40" s="230"/>
      <c r="C40" s="230"/>
      <c r="D40" s="230"/>
    </row>
    <row r="41" spans="1:4" s="65" customFormat="1" ht="24.75" customHeight="1">
      <c r="A41" s="230"/>
      <c r="B41" s="230"/>
      <c r="C41" s="230"/>
      <c r="D41" s="230"/>
    </row>
    <row r="42" spans="1:5" s="29" customFormat="1" ht="24.75" customHeight="1">
      <c r="A42" s="128"/>
      <c r="B42" s="128"/>
      <c r="C42" s="129"/>
      <c r="D42" s="129"/>
      <c r="E42" s="130"/>
    </row>
    <row r="43" spans="1:5" s="125" customFormat="1" ht="39.75" customHeight="1">
      <c r="A43" s="290" t="s">
        <v>886</v>
      </c>
      <c r="B43" s="290"/>
      <c r="C43" s="290"/>
      <c r="D43" s="290"/>
      <c r="E43" s="28"/>
    </row>
    <row r="44" spans="1:4" ht="34.5" customHeight="1">
      <c r="A44" s="13" t="s">
        <v>822</v>
      </c>
      <c r="B44" s="13" t="s">
        <v>25</v>
      </c>
      <c r="C44" s="13" t="s">
        <v>105</v>
      </c>
      <c r="D44" s="13" t="s">
        <v>19</v>
      </c>
    </row>
    <row r="45" spans="1:4" s="65" customFormat="1" ht="24.75" customHeight="1">
      <c r="A45" s="230"/>
      <c r="B45" s="230"/>
      <c r="C45" s="230"/>
      <c r="D45" s="230"/>
    </row>
    <row r="46" spans="1:4" s="65" customFormat="1" ht="24.75" customHeight="1">
      <c r="A46" s="230"/>
      <c r="B46" s="230"/>
      <c r="C46" s="230"/>
      <c r="D46" s="230"/>
    </row>
    <row r="47" spans="1:4" s="65" customFormat="1" ht="24.75" customHeight="1">
      <c r="A47" s="230"/>
      <c r="B47" s="230"/>
      <c r="C47" s="230"/>
      <c r="D47" s="230"/>
    </row>
    <row r="48" spans="1:4" s="65" customFormat="1" ht="24.75" customHeight="1">
      <c r="A48" s="230"/>
      <c r="B48" s="230"/>
      <c r="C48" s="230"/>
      <c r="D48" s="230"/>
    </row>
    <row r="49" spans="1:6" s="65" customFormat="1" ht="24.75" customHeight="1">
      <c r="A49" s="230"/>
      <c r="B49" s="230"/>
      <c r="C49" s="230"/>
      <c r="D49" s="230"/>
      <c r="F49" s="131"/>
    </row>
    <row r="50" spans="1:4" s="65" customFormat="1" ht="24.75" customHeight="1">
      <c r="A50" s="230"/>
      <c r="B50" s="230"/>
      <c r="C50" s="230"/>
      <c r="D50" s="230"/>
    </row>
    <row r="51" spans="1:4" s="65" customFormat="1" ht="24.75" customHeight="1">
      <c r="A51" s="231"/>
      <c r="B51" s="231"/>
      <c r="C51" s="231"/>
      <c r="D51" s="231"/>
    </row>
    <row r="52" spans="1:4" s="65" customFormat="1" ht="24.75" customHeight="1">
      <c r="A52" s="230"/>
      <c r="B52" s="230"/>
      <c r="C52" s="230"/>
      <c r="D52" s="230"/>
    </row>
    <row r="53" spans="1:4" s="65" customFormat="1" ht="24.75" customHeight="1">
      <c r="A53" s="230"/>
      <c r="B53" s="230"/>
      <c r="C53" s="230"/>
      <c r="D53" s="230"/>
    </row>
    <row r="54" spans="1:4" s="65" customFormat="1" ht="24.75" customHeight="1">
      <c r="A54" s="230"/>
      <c r="B54" s="230"/>
      <c r="C54" s="230"/>
      <c r="D54" s="230"/>
    </row>
    <row r="55" spans="1:4" s="65" customFormat="1" ht="24.75" customHeight="1">
      <c r="A55" s="230"/>
      <c r="B55" s="230"/>
      <c r="C55" s="230"/>
      <c r="D55" s="230"/>
    </row>
    <row r="56" spans="1:4" s="65" customFormat="1" ht="24.75" customHeight="1">
      <c r="A56" s="230"/>
      <c r="B56" s="230"/>
      <c r="C56" s="230"/>
      <c r="D56" s="230"/>
    </row>
    <row r="57" s="29" customFormat="1" ht="15.75"/>
    <row r="58" spans="1:5" s="11" customFormat="1" ht="15.75">
      <c r="A58" s="114"/>
      <c r="B58" s="114"/>
      <c r="C58" s="114"/>
      <c r="D58" s="114"/>
      <c r="E58" s="114"/>
    </row>
    <row r="59" spans="1:4" s="11" customFormat="1" ht="15.75">
      <c r="A59" s="26"/>
      <c r="B59" s="26"/>
      <c r="C59" s="26"/>
      <c r="D59" s="26"/>
    </row>
    <row r="60" s="11" customFormat="1" ht="15.75">
      <c r="D60" s="26"/>
    </row>
    <row r="61" spans="4:5" s="11" customFormat="1" ht="15.75">
      <c r="D61" s="26"/>
      <c r="E61" s="26"/>
    </row>
    <row r="62" s="11" customFormat="1" ht="15.75"/>
    <row r="63" spans="1:3" s="11" customFormat="1" ht="15.75">
      <c r="A63" s="26"/>
      <c r="B63" s="26"/>
      <c r="C63" s="26"/>
    </row>
    <row r="64" spans="1:3" s="11" customFormat="1" ht="15.75">
      <c r="A64" s="26"/>
      <c r="B64" s="26"/>
      <c r="C64" s="26"/>
    </row>
    <row r="65" s="29" customFormat="1" ht="15.75"/>
    <row r="66" spans="1:4" ht="15.75">
      <c r="A66" s="111"/>
      <c r="B66" s="111"/>
      <c r="C66" s="111"/>
      <c r="D66" s="111"/>
    </row>
    <row r="71" ht="15.75" customHeight="1"/>
    <row r="82" spans="1:3" ht="15.75">
      <c r="A82" s="289"/>
      <c r="B82" s="289"/>
      <c r="C82" s="289"/>
    </row>
  </sheetData>
  <sheetProtection formatCells="0" formatRows="0" insertRows="0" sort="0"/>
  <autoFilter ref="A1:A82"/>
  <mergeCells count="13">
    <mergeCell ref="A82:C82"/>
    <mergeCell ref="A43:D43"/>
    <mergeCell ref="A14:B14"/>
    <mergeCell ref="A11:B11"/>
    <mergeCell ref="A12:B12"/>
    <mergeCell ref="A13:B13"/>
    <mergeCell ref="A10:B10"/>
    <mergeCell ref="A8:B8"/>
    <mergeCell ref="A9:B9"/>
    <mergeCell ref="A4:B4"/>
    <mergeCell ref="A5:B5"/>
    <mergeCell ref="A6:B6"/>
    <mergeCell ref="A7:B7"/>
  </mergeCells>
  <printOptions/>
  <pageMargins left="0.75" right="0.5" top="0.75" bottom="1" header="0.5" footer="0.5"/>
  <pageSetup horizontalDpi="600" verticalDpi="600" orientation="landscape" scale="95" r:id="rId4"/>
  <headerFooter alignWithMargins="0">
    <oddHeader>&amp;L&amp;"Times New Roman,Regular"&amp;F&amp;R&amp;"Times New Roman,Regular"Page &amp;P of &amp;N</oddHeader>
    <oddFooter>&amp;C&amp;"Times New Roman,Regular"Faculty Information Form</oddFooter>
  </headerFooter>
  <rowBreaks count="4" manualBreakCount="4">
    <brk id="15" max="3" man="1"/>
    <brk id="28" max="3" man="1"/>
    <brk id="42" max="3" man="1"/>
    <brk id="56" max="3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68"/>
  <sheetViews>
    <sheetView zoomScalePageLayoutView="0" workbookViewId="0" topLeftCell="A31">
      <selection activeCell="C52" sqref="C52"/>
    </sheetView>
  </sheetViews>
  <sheetFormatPr defaultColWidth="9.140625" defaultRowHeight="12.75"/>
  <cols>
    <col min="1" max="1" width="47.8515625" style="0" customWidth="1"/>
    <col min="2" max="2" width="63.00390625" style="0" customWidth="1"/>
    <col min="3" max="3" width="77.7109375" style="0" bestFit="1" customWidth="1"/>
    <col min="4" max="4" width="19.00390625" style="0" customWidth="1"/>
    <col min="5" max="5" width="24.7109375" style="0" bestFit="1" customWidth="1"/>
    <col min="6" max="6" width="38.421875" style="3" customWidth="1"/>
    <col min="7" max="7" width="8.00390625" style="0" customWidth="1"/>
    <col min="8" max="8" width="9.140625" style="0" customWidth="1"/>
    <col min="9" max="9" width="14.421875" style="0" customWidth="1"/>
    <col min="10" max="10" width="9.140625" style="0" customWidth="1"/>
    <col min="16" max="16" width="14.57421875" style="0" bestFit="1" customWidth="1"/>
  </cols>
  <sheetData>
    <row r="2" ht="13.5" thickBot="1"/>
    <row r="3" spans="1:6" ht="15.75">
      <c r="A3" s="71" t="s">
        <v>232</v>
      </c>
      <c r="B3" s="71" t="s">
        <v>232</v>
      </c>
      <c r="C3" s="71" t="s">
        <v>138</v>
      </c>
      <c r="E3" s="75" t="s">
        <v>41</v>
      </c>
      <c r="F3" s="75" t="s">
        <v>113</v>
      </c>
    </row>
    <row r="4" spans="1:10" ht="12.75">
      <c r="A4" s="70" t="s">
        <v>265</v>
      </c>
      <c r="B4" s="70" t="s">
        <v>250</v>
      </c>
      <c r="C4" s="70" t="s">
        <v>265</v>
      </c>
      <c r="E4" s="70" t="s">
        <v>265</v>
      </c>
      <c r="F4" s="70" t="s">
        <v>265</v>
      </c>
      <c r="G4" s="80" t="s">
        <v>266</v>
      </c>
      <c r="H4" s="80" t="s">
        <v>110</v>
      </c>
      <c r="I4" s="80" t="s">
        <v>110</v>
      </c>
      <c r="J4" s="80" t="s">
        <v>267</v>
      </c>
    </row>
    <row r="5" spans="1:10" ht="12.75">
      <c r="A5" s="70" t="s">
        <v>237</v>
      </c>
      <c r="B5" s="70" t="s">
        <v>252</v>
      </c>
      <c r="C5" s="70" t="s">
        <v>149</v>
      </c>
      <c r="E5" s="9" t="s">
        <v>754</v>
      </c>
      <c r="F5" t="s">
        <v>123</v>
      </c>
      <c r="G5" s="80"/>
      <c r="H5" s="70" t="s">
        <v>2</v>
      </c>
      <c r="I5" s="80"/>
      <c r="J5" s="80"/>
    </row>
    <row r="6" spans="1:18" ht="39.75">
      <c r="A6" s="70" t="s">
        <v>238</v>
      </c>
      <c r="B6" s="70" t="s">
        <v>251</v>
      </c>
      <c r="C6" s="70" t="s">
        <v>147</v>
      </c>
      <c r="E6" s="9" t="s">
        <v>755</v>
      </c>
      <c r="F6" t="s">
        <v>126</v>
      </c>
      <c r="G6" s="81" t="s">
        <v>268</v>
      </c>
      <c r="H6" s="81" t="str">
        <f>CONCATENATE(G6,"-",I6)</f>
        <v>AED-United Arab Emirates dirham</v>
      </c>
      <c r="I6" s="81" t="s">
        <v>269</v>
      </c>
      <c r="J6" s="81" t="s">
        <v>270</v>
      </c>
      <c r="P6" t="s">
        <v>123</v>
      </c>
      <c r="R6" t="s">
        <v>120</v>
      </c>
    </row>
    <row r="7" spans="1:18" ht="20.25">
      <c r="A7" s="70" t="s">
        <v>239</v>
      </c>
      <c r="B7" s="70" t="s">
        <v>253</v>
      </c>
      <c r="C7" s="70" t="s">
        <v>144</v>
      </c>
      <c r="E7" s="9" t="s">
        <v>756</v>
      </c>
      <c r="F7" t="s">
        <v>124</v>
      </c>
      <c r="G7" s="81" t="s">
        <v>271</v>
      </c>
      <c r="H7" s="81" t="str">
        <f aca="true" t="shared" si="0" ref="H7:H70">CONCATENATE(G7,"-",I7)</f>
        <v>AFN-Afghani</v>
      </c>
      <c r="I7" s="81" t="s">
        <v>272</v>
      </c>
      <c r="J7" s="81" t="s">
        <v>273</v>
      </c>
      <c r="P7" t="s">
        <v>126</v>
      </c>
      <c r="R7" t="s">
        <v>132</v>
      </c>
    </row>
    <row r="8" spans="1:18" ht="12.75">
      <c r="A8" s="70" t="s">
        <v>240</v>
      </c>
      <c r="B8" s="70" t="s">
        <v>254</v>
      </c>
      <c r="C8" s="70"/>
      <c r="E8" s="9" t="s">
        <v>757</v>
      </c>
      <c r="F8" t="s">
        <v>121</v>
      </c>
      <c r="G8" s="81" t="s">
        <v>274</v>
      </c>
      <c r="H8" s="81" t="str">
        <f t="shared" si="0"/>
        <v>ALL-Lek</v>
      </c>
      <c r="I8" s="81" t="s">
        <v>275</v>
      </c>
      <c r="J8" s="81" t="s">
        <v>276</v>
      </c>
      <c r="P8" t="s">
        <v>124</v>
      </c>
      <c r="R8" t="s">
        <v>131</v>
      </c>
    </row>
    <row r="9" spans="1:18" ht="30">
      <c r="A9" s="70" t="s">
        <v>241</v>
      </c>
      <c r="B9" s="70" t="s">
        <v>255</v>
      </c>
      <c r="C9" s="70"/>
      <c r="E9" s="9" t="s">
        <v>758</v>
      </c>
      <c r="F9" t="s">
        <v>134</v>
      </c>
      <c r="G9" s="81" t="s">
        <v>277</v>
      </c>
      <c r="H9" s="81" t="str">
        <f t="shared" si="0"/>
        <v>AMD-Armenian Dram</v>
      </c>
      <c r="I9" s="81" t="s">
        <v>278</v>
      </c>
      <c r="J9" s="81" t="s">
        <v>279</v>
      </c>
      <c r="P9" t="s">
        <v>121</v>
      </c>
      <c r="R9" t="s">
        <v>125</v>
      </c>
    </row>
    <row r="10" spans="1:18" ht="39.75">
      <c r="A10" s="70" t="s">
        <v>242</v>
      </c>
      <c r="B10" s="70" t="s">
        <v>256</v>
      </c>
      <c r="C10" s="70"/>
      <c r="E10" s="9" t="s">
        <v>759</v>
      </c>
      <c r="F10" t="s">
        <v>119</v>
      </c>
      <c r="G10" s="81" t="s">
        <v>280</v>
      </c>
      <c r="H10" s="81" t="str">
        <f t="shared" si="0"/>
        <v>ANG-Netherlands Antillian Guilder</v>
      </c>
      <c r="I10" s="81" t="s">
        <v>281</v>
      </c>
      <c r="J10" s="81" t="s">
        <v>282</v>
      </c>
      <c r="P10" t="s">
        <v>134</v>
      </c>
      <c r="R10" t="s">
        <v>122</v>
      </c>
    </row>
    <row r="11" spans="1:18" ht="20.25">
      <c r="A11" s="70" t="s">
        <v>243</v>
      </c>
      <c r="B11" s="70" t="s">
        <v>257</v>
      </c>
      <c r="C11" s="70"/>
      <c r="E11" s="9" t="s">
        <v>760</v>
      </c>
      <c r="F11" t="s">
        <v>127</v>
      </c>
      <c r="G11" s="81" t="s">
        <v>283</v>
      </c>
      <c r="H11" s="81" t="str">
        <f t="shared" si="0"/>
        <v>AOA-Kwanza</v>
      </c>
      <c r="I11" s="81" t="s">
        <v>284</v>
      </c>
      <c r="J11" s="81" t="s">
        <v>285</v>
      </c>
      <c r="P11" t="s">
        <v>119</v>
      </c>
      <c r="R11" t="s">
        <v>135</v>
      </c>
    </row>
    <row r="12" spans="1:18" ht="30">
      <c r="A12" s="70" t="s">
        <v>244</v>
      </c>
      <c r="B12" s="70" t="s">
        <v>258</v>
      </c>
      <c r="C12" s="70"/>
      <c r="E12" s="9" t="s">
        <v>761</v>
      </c>
      <c r="F12" t="s">
        <v>128</v>
      </c>
      <c r="G12" s="81" t="s">
        <v>286</v>
      </c>
      <c r="H12" s="81" t="str">
        <f t="shared" si="0"/>
        <v>ARS-Argentine Peso</v>
      </c>
      <c r="I12" s="81" t="s">
        <v>287</v>
      </c>
      <c r="J12" s="81" t="s">
        <v>288</v>
      </c>
      <c r="P12" t="s">
        <v>127</v>
      </c>
      <c r="R12" t="s">
        <v>136</v>
      </c>
    </row>
    <row r="13" spans="1:18" ht="30">
      <c r="A13" s="70" t="s">
        <v>245</v>
      </c>
      <c r="B13" s="70" t="s">
        <v>250</v>
      </c>
      <c r="C13" s="70"/>
      <c r="D13" s="95" t="str">
        <f>PROPER(E13)</f>
        <v>Asst. Prof. 1</v>
      </c>
      <c r="E13" s="9" t="s">
        <v>762</v>
      </c>
      <c r="F13" t="s">
        <v>118</v>
      </c>
      <c r="G13" s="81" t="s">
        <v>289</v>
      </c>
      <c r="H13" s="81" t="str">
        <f t="shared" si="0"/>
        <v>AUD-Australian Dollar</v>
      </c>
      <c r="I13" s="81" t="s">
        <v>290</v>
      </c>
      <c r="J13" s="81" t="s">
        <v>291</v>
      </c>
      <c r="P13" t="s">
        <v>128</v>
      </c>
      <c r="R13" t="s">
        <v>114</v>
      </c>
    </row>
    <row r="14" spans="1:18" ht="30">
      <c r="A14" s="70" t="s">
        <v>249</v>
      </c>
      <c r="B14" s="70" t="s">
        <v>260</v>
      </c>
      <c r="C14" s="70"/>
      <c r="D14" s="95" t="str">
        <f aca="true" t="shared" si="1" ref="D14:D69">PROPER(E14)</f>
        <v>Asst. Prof. 2</v>
      </c>
      <c r="E14" s="9" t="s">
        <v>763</v>
      </c>
      <c r="F14" t="s">
        <v>117</v>
      </c>
      <c r="G14" s="81" t="s">
        <v>292</v>
      </c>
      <c r="H14" s="81" t="str">
        <f t="shared" si="0"/>
        <v>AWG-Aruban Guilder</v>
      </c>
      <c r="I14" s="81" t="s">
        <v>293</v>
      </c>
      <c r="J14" s="81" t="s">
        <v>294</v>
      </c>
      <c r="P14" t="s">
        <v>118</v>
      </c>
      <c r="R14" t="s">
        <v>129</v>
      </c>
    </row>
    <row r="15" spans="1:18" ht="30">
      <c r="A15" s="70" t="s">
        <v>869</v>
      </c>
      <c r="B15" s="94" t="s">
        <v>868</v>
      </c>
      <c r="C15" s="70"/>
      <c r="D15" s="95" t="str">
        <f t="shared" si="1"/>
        <v>Asst. Prof. 3</v>
      </c>
      <c r="E15" s="9" t="s">
        <v>764</v>
      </c>
      <c r="F15" t="s">
        <v>133</v>
      </c>
      <c r="G15" s="81" t="s">
        <v>295</v>
      </c>
      <c r="H15" s="81" t="str">
        <f t="shared" si="0"/>
        <v>AZN-Azerbaijanian Manat</v>
      </c>
      <c r="I15" s="81" t="s">
        <v>296</v>
      </c>
      <c r="J15" s="81" t="s">
        <v>297</v>
      </c>
      <c r="P15" t="s">
        <v>117</v>
      </c>
      <c r="R15" t="s">
        <v>115</v>
      </c>
    </row>
    <row r="16" spans="1:18" ht="30">
      <c r="A16" s="70" t="s">
        <v>247</v>
      </c>
      <c r="B16" s="94" t="s">
        <v>873</v>
      </c>
      <c r="C16" s="70"/>
      <c r="D16" s="95" t="str">
        <f t="shared" si="1"/>
        <v>Asst. Prof. 4</v>
      </c>
      <c r="E16" s="9" t="s">
        <v>765</v>
      </c>
      <c r="F16" t="s">
        <v>111</v>
      </c>
      <c r="G16" s="81" t="s">
        <v>298</v>
      </c>
      <c r="H16" s="81" t="str">
        <f t="shared" si="0"/>
        <v>BAM-Convertible Marks</v>
      </c>
      <c r="I16" s="81" t="s">
        <v>299</v>
      </c>
      <c r="J16" s="81" t="s">
        <v>300</v>
      </c>
      <c r="P16" t="s">
        <v>133</v>
      </c>
      <c r="R16" t="s">
        <v>130</v>
      </c>
    </row>
    <row r="17" spans="1:16" ht="30">
      <c r="A17" s="70" t="s">
        <v>248</v>
      </c>
      <c r="B17" s="70" t="s">
        <v>259</v>
      </c>
      <c r="C17" s="70"/>
      <c r="D17" s="95" t="str">
        <f t="shared" si="1"/>
        <v>Asst. Prof. 5</v>
      </c>
      <c r="E17" s="9" t="s">
        <v>766</v>
      </c>
      <c r="F17" t="s">
        <v>116</v>
      </c>
      <c r="G17" s="81" t="s">
        <v>301</v>
      </c>
      <c r="H17" s="81" t="str">
        <f t="shared" si="0"/>
        <v>BBD-Barbados Dollar</v>
      </c>
      <c r="I17" s="81" t="s">
        <v>302</v>
      </c>
      <c r="J17" s="81" t="s">
        <v>303</v>
      </c>
      <c r="P17" t="s">
        <v>111</v>
      </c>
    </row>
    <row r="18" spans="1:16" ht="30">
      <c r="A18" s="70" t="s">
        <v>246</v>
      </c>
      <c r="B18" s="94" t="s">
        <v>871</v>
      </c>
      <c r="C18" s="70"/>
      <c r="D18" s="95" t="str">
        <f t="shared" si="1"/>
        <v>Asst. Prof. 6</v>
      </c>
      <c r="E18" s="9" t="s">
        <v>767</v>
      </c>
      <c r="F18" t="s">
        <v>120</v>
      </c>
      <c r="G18" s="81" t="s">
        <v>304</v>
      </c>
      <c r="H18" s="81" t="str">
        <f t="shared" si="0"/>
        <v>BDT-Bangladeshi Taka</v>
      </c>
      <c r="I18" s="81" t="s">
        <v>305</v>
      </c>
      <c r="J18" s="81" t="s">
        <v>306</v>
      </c>
      <c r="P18" t="s">
        <v>116</v>
      </c>
    </row>
    <row r="19" spans="1:10" ht="30">
      <c r="A19" s="70"/>
      <c r="B19" s="70"/>
      <c r="C19" s="70"/>
      <c r="D19" s="95" t="str">
        <f t="shared" si="1"/>
        <v>Asst. Prof. 7</v>
      </c>
      <c r="E19" s="9" t="s">
        <v>768</v>
      </c>
      <c r="F19" t="s">
        <v>132</v>
      </c>
      <c r="G19" s="81" t="s">
        <v>307</v>
      </c>
      <c r="H19" s="81" t="str">
        <f t="shared" si="0"/>
        <v>BGN-Bulgarian Lev</v>
      </c>
      <c r="I19" s="81" t="s">
        <v>308</v>
      </c>
      <c r="J19" s="81" t="s">
        <v>309</v>
      </c>
    </row>
    <row r="20" spans="1:10" ht="30">
      <c r="A20" s="70"/>
      <c r="B20" s="70"/>
      <c r="D20" s="95" t="str">
        <f t="shared" si="1"/>
        <v>Asso. Prof. 1</v>
      </c>
      <c r="E20" s="9" t="s">
        <v>769</v>
      </c>
      <c r="F20" t="s">
        <v>131</v>
      </c>
      <c r="G20" s="81" t="s">
        <v>310</v>
      </c>
      <c r="H20" s="81" t="str">
        <f t="shared" si="0"/>
        <v>BHD-Bahraini Dinar</v>
      </c>
      <c r="I20" s="81" t="s">
        <v>311</v>
      </c>
      <c r="J20" s="81" t="s">
        <v>312</v>
      </c>
    </row>
    <row r="21" spans="1:10" ht="30.75">
      <c r="A21" s="70"/>
      <c r="B21" s="70"/>
      <c r="C21" s="71" t="s">
        <v>153</v>
      </c>
      <c r="D21" s="95" t="str">
        <f t="shared" si="1"/>
        <v>Asso. Prof. 2</v>
      </c>
      <c r="E21" s="9" t="s">
        <v>770</v>
      </c>
      <c r="F21" t="s">
        <v>125</v>
      </c>
      <c r="G21" s="81" t="s">
        <v>313</v>
      </c>
      <c r="H21" s="81" t="str">
        <f t="shared" si="0"/>
        <v>BIF-Burundian Franc</v>
      </c>
      <c r="I21" s="81" t="s">
        <v>314</v>
      </c>
      <c r="J21" s="81" t="s">
        <v>315</v>
      </c>
    </row>
    <row r="22" spans="1:10" ht="30">
      <c r="A22" s="70"/>
      <c r="B22" s="70"/>
      <c r="C22" s="70" t="s">
        <v>265</v>
      </c>
      <c r="D22" s="95" t="str">
        <f t="shared" si="1"/>
        <v>Asso. Prof. 3</v>
      </c>
      <c r="E22" s="9" t="s">
        <v>771</v>
      </c>
      <c r="F22" t="s">
        <v>122</v>
      </c>
      <c r="G22" s="81" t="s">
        <v>316</v>
      </c>
      <c r="H22" s="81" t="str">
        <f t="shared" si="0"/>
        <v>BMD-Bermudian Dollar</v>
      </c>
      <c r="I22" s="81" t="s">
        <v>317</v>
      </c>
      <c r="J22" s="81" t="s">
        <v>318</v>
      </c>
    </row>
    <row r="23" spans="2:10" ht="20.25">
      <c r="B23" s="70"/>
      <c r="C23" s="70" t="s">
        <v>154</v>
      </c>
      <c r="D23" s="95" t="str">
        <f t="shared" si="1"/>
        <v>Asso. Prof. 4</v>
      </c>
      <c r="E23" s="9" t="s">
        <v>772</v>
      </c>
      <c r="F23" t="s">
        <v>135</v>
      </c>
      <c r="G23" s="81" t="s">
        <v>319</v>
      </c>
      <c r="H23" s="81" t="str">
        <f t="shared" si="0"/>
        <v>BND-Brunei Dollar</v>
      </c>
      <c r="I23" s="81" t="s">
        <v>320</v>
      </c>
      <c r="J23" s="81" t="s">
        <v>321</v>
      </c>
    </row>
    <row r="24" spans="2:10" ht="20.25">
      <c r="B24" s="70"/>
      <c r="C24" s="70" t="s">
        <v>155</v>
      </c>
      <c r="D24" s="95" t="str">
        <f t="shared" si="1"/>
        <v>Asso. Prof. 5</v>
      </c>
      <c r="E24" s="9" t="s">
        <v>773</v>
      </c>
      <c r="F24" t="s">
        <v>136</v>
      </c>
      <c r="G24" s="81" t="s">
        <v>322</v>
      </c>
      <c r="H24" s="81" t="str">
        <f t="shared" si="0"/>
        <v>BOB-Boliviano</v>
      </c>
      <c r="I24" s="81" t="s">
        <v>323</v>
      </c>
      <c r="J24" s="81" t="s">
        <v>324</v>
      </c>
    </row>
    <row r="25" spans="1:10" ht="30">
      <c r="A25" s="70"/>
      <c r="B25" s="70"/>
      <c r="C25" s="70" t="s">
        <v>156</v>
      </c>
      <c r="D25" s="95" t="str">
        <f t="shared" si="1"/>
        <v>Asso. Prof. 6</v>
      </c>
      <c r="E25" s="9" t="s">
        <v>774</v>
      </c>
      <c r="F25" t="s">
        <v>114</v>
      </c>
      <c r="G25" s="81" t="s">
        <v>325</v>
      </c>
      <c r="H25" s="81" t="str">
        <f t="shared" si="0"/>
        <v>BRL-Brazilian Real</v>
      </c>
      <c r="I25" s="81" t="s">
        <v>326</v>
      </c>
      <c r="J25" s="81" t="s">
        <v>327</v>
      </c>
    </row>
    <row r="26" spans="1:10" ht="30">
      <c r="A26" s="70"/>
      <c r="B26" s="70"/>
      <c r="C26" s="70" t="s">
        <v>157</v>
      </c>
      <c r="D26" s="95" t="str">
        <f t="shared" si="1"/>
        <v>Asso. Prof. 7</v>
      </c>
      <c r="E26" s="9" t="s">
        <v>775</v>
      </c>
      <c r="F26" t="s">
        <v>129</v>
      </c>
      <c r="G26" s="81" t="s">
        <v>328</v>
      </c>
      <c r="H26" s="81" t="str">
        <f t="shared" si="0"/>
        <v>BSD-Bahamian Dollar</v>
      </c>
      <c r="I26" s="81" t="s">
        <v>329</v>
      </c>
      <c r="J26" s="81" t="s">
        <v>330</v>
      </c>
    </row>
    <row r="27" spans="2:10" ht="20.25">
      <c r="B27" s="70"/>
      <c r="C27" s="70" t="s">
        <v>158</v>
      </c>
      <c r="D27" s="95" t="str">
        <f t="shared" si="1"/>
        <v>Full Prof. 1</v>
      </c>
      <c r="E27" s="9" t="s">
        <v>776</v>
      </c>
      <c r="F27" t="s">
        <v>115</v>
      </c>
      <c r="G27" s="81" t="s">
        <v>331</v>
      </c>
      <c r="H27" s="81" t="str">
        <f t="shared" si="0"/>
        <v>BTN-Ngultrum</v>
      </c>
      <c r="I27" s="81" t="s">
        <v>332</v>
      </c>
      <c r="J27" s="81" t="s">
        <v>333</v>
      </c>
    </row>
    <row r="28" spans="2:10" ht="12.75">
      <c r="B28" s="70"/>
      <c r="C28" s="70" t="s">
        <v>159</v>
      </c>
      <c r="D28" s="95" t="str">
        <f t="shared" si="1"/>
        <v>Full Prof. 2</v>
      </c>
      <c r="E28" s="9" t="s">
        <v>777</v>
      </c>
      <c r="F28" t="s">
        <v>130</v>
      </c>
      <c r="G28" s="81" t="s">
        <v>334</v>
      </c>
      <c r="H28" s="81" t="str">
        <f t="shared" si="0"/>
        <v>BWP-Pula</v>
      </c>
      <c r="I28" s="81" t="s">
        <v>335</v>
      </c>
      <c r="J28" s="81" t="s">
        <v>336</v>
      </c>
    </row>
    <row r="29" spans="3:10" ht="30">
      <c r="C29" s="70" t="s">
        <v>160</v>
      </c>
      <c r="D29" s="95" t="str">
        <f t="shared" si="1"/>
        <v>Full Prof. 3</v>
      </c>
      <c r="E29" s="9" t="s">
        <v>778</v>
      </c>
      <c r="G29" s="81" t="s">
        <v>337</v>
      </c>
      <c r="H29" s="81" t="str">
        <f t="shared" si="0"/>
        <v>BYR-Belarussian Ruble</v>
      </c>
      <c r="I29" s="81" t="s">
        <v>338</v>
      </c>
      <c r="J29" s="81" t="s">
        <v>339</v>
      </c>
    </row>
    <row r="30" spans="1:10" ht="21">
      <c r="A30" s="71" t="s">
        <v>264</v>
      </c>
      <c r="C30" s="70" t="s">
        <v>161</v>
      </c>
      <c r="D30" s="95" t="str">
        <f t="shared" si="1"/>
        <v>Full Prof. 4</v>
      </c>
      <c r="E30" s="9" t="s">
        <v>779</v>
      </c>
      <c r="G30" s="81" t="s">
        <v>340</v>
      </c>
      <c r="H30" s="81" t="str">
        <f t="shared" si="0"/>
        <v>BZD-Belize Dollar</v>
      </c>
      <c r="I30" s="81" t="s">
        <v>341</v>
      </c>
      <c r="J30" s="81" t="s">
        <v>342</v>
      </c>
    </row>
    <row r="31" spans="1:10" ht="30">
      <c r="A31" s="70" t="s">
        <v>265</v>
      </c>
      <c r="B31" s="70" t="s">
        <v>250</v>
      </c>
      <c r="C31" s="70" t="s">
        <v>162</v>
      </c>
      <c r="D31" s="95" t="str">
        <f t="shared" si="1"/>
        <v>Full Prof. 5</v>
      </c>
      <c r="E31" s="9" t="s">
        <v>780</v>
      </c>
      <c r="G31" s="81" t="s">
        <v>343</v>
      </c>
      <c r="H31" s="81" t="str">
        <f t="shared" si="0"/>
        <v>CAD-Canadian Dollar</v>
      </c>
      <c r="I31" s="81" t="s">
        <v>344</v>
      </c>
      <c r="J31" s="81" t="s">
        <v>345</v>
      </c>
    </row>
    <row r="32" spans="1:10" ht="30">
      <c r="A32" s="70" t="s">
        <v>262</v>
      </c>
      <c r="B32" s="94" t="s">
        <v>751</v>
      </c>
      <c r="C32" s="70" t="s">
        <v>163</v>
      </c>
      <c r="D32" s="95" t="str">
        <f t="shared" si="1"/>
        <v>Full Prof. 6</v>
      </c>
      <c r="E32" s="9" t="s">
        <v>781</v>
      </c>
      <c r="G32" s="81" t="s">
        <v>346</v>
      </c>
      <c r="H32" s="81" t="str">
        <f t="shared" si="0"/>
        <v>CDF-Franc Congolais</v>
      </c>
      <c r="I32" s="81" t="s">
        <v>347</v>
      </c>
      <c r="J32" s="81" t="s">
        <v>348</v>
      </c>
    </row>
    <row r="33" spans="1:10" ht="30">
      <c r="A33" s="70" t="s">
        <v>263</v>
      </c>
      <c r="B33" s="94" t="s">
        <v>752</v>
      </c>
      <c r="C33" s="70" t="s">
        <v>164</v>
      </c>
      <c r="D33" s="95" t="str">
        <f t="shared" si="1"/>
        <v>Full Prof. 7</v>
      </c>
      <c r="E33" s="9" t="s">
        <v>782</v>
      </c>
      <c r="G33" s="81" t="s">
        <v>349</v>
      </c>
      <c r="H33" s="81" t="str">
        <f t="shared" si="0"/>
        <v>CHF-Swiss Franc</v>
      </c>
      <c r="I33" s="81" t="s">
        <v>350</v>
      </c>
      <c r="J33" s="81" t="s">
        <v>351</v>
      </c>
    </row>
    <row r="34" spans="1:10" ht="30">
      <c r="A34" s="70" t="s">
        <v>261</v>
      </c>
      <c r="B34" s="94" t="s">
        <v>753</v>
      </c>
      <c r="C34" s="70" t="s">
        <v>165</v>
      </c>
      <c r="D34" s="95" t="str">
        <f t="shared" si="1"/>
        <v>Full Prof. 8</v>
      </c>
      <c r="E34" s="9" t="s">
        <v>783</v>
      </c>
      <c r="G34" s="81" t="s">
        <v>352</v>
      </c>
      <c r="H34" s="81" t="str">
        <f t="shared" si="0"/>
        <v>CLP-Chilean Peso</v>
      </c>
      <c r="I34" s="81" t="s">
        <v>353</v>
      </c>
      <c r="J34" s="81" t="s">
        <v>354</v>
      </c>
    </row>
    <row r="35" spans="2:10" ht="20.25">
      <c r="B35" s="95"/>
      <c r="D35" s="95" t="str">
        <f t="shared" si="1"/>
        <v>Full Prof. 9</v>
      </c>
      <c r="E35" s="9" t="s">
        <v>784</v>
      </c>
      <c r="G35" s="81" t="s">
        <v>355</v>
      </c>
      <c r="H35" s="81" t="str">
        <f t="shared" si="0"/>
        <v>CNY-Yuan Renminbi</v>
      </c>
      <c r="I35" s="81" t="s">
        <v>356</v>
      </c>
      <c r="J35" s="81" t="s">
        <v>357</v>
      </c>
    </row>
    <row r="36" spans="2:10" ht="30.75">
      <c r="B36" s="70"/>
      <c r="C36" s="71" t="s">
        <v>166</v>
      </c>
      <c r="D36" s="95" t="str">
        <f t="shared" si="1"/>
        <v>Full Prof. 10</v>
      </c>
      <c r="E36" s="9" t="s">
        <v>785</v>
      </c>
      <c r="G36" s="81" t="s">
        <v>358</v>
      </c>
      <c r="H36" s="81" t="str">
        <f t="shared" si="0"/>
        <v>COP-Colombian Peso</v>
      </c>
      <c r="I36" s="81" t="s">
        <v>359</v>
      </c>
      <c r="J36" s="81" t="s">
        <v>360</v>
      </c>
    </row>
    <row r="37" spans="2:10" ht="20.25">
      <c r="B37" s="70"/>
      <c r="C37" s="70" t="s">
        <v>265</v>
      </c>
      <c r="D37" s="95" t="str">
        <f t="shared" si="1"/>
        <v>Professor Emeritus</v>
      </c>
      <c r="E37" s="76" t="s">
        <v>786</v>
      </c>
      <c r="G37" s="81" t="s">
        <v>361</v>
      </c>
      <c r="H37" s="81" t="str">
        <f t="shared" si="0"/>
        <v>CRC-Costa Rican Colon</v>
      </c>
      <c r="I37" s="81" t="s">
        <v>362</v>
      </c>
      <c r="J37" s="81" t="s">
        <v>363</v>
      </c>
    </row>
    <row r="38" spans="2:10" ht="20.25">
      <c r="B38" s="70"/>
      <c r="C38" s="70" t="s">
        <v>872</v>
      </c>
      <c r="D38" s="95" t="str">
        <f t="shared" si="1"/>
        <v>Visiting Professor</v>
      </c>
      <c r="E38" s="76" t="s">
        <v>787</v>
      </c>
      <c r="G38" s="81" t="s">
        <v>364</v>
      </c>
      <c r="H38" s="81" t="str">
        <f t="shared" si="0"/>
        <v>CUP-Cuban Peso</v>
      </c>
      <c r="I38" s="81" t="s">
        <v>365</v>
      </c>
      <c r="J38" s="81" t="s">
        <v>366</v>
      </c>
    </row>
    <row r="39" spans="2:10" ht="30">
      <c r="B39" s="70"/>
      <c r="C39" s="70"/>
      <c r="D39" s="95" t="str">
        <f t="shared" si="1"/>
        <v>Assistant Lecturer</v>
      </c>
      <c r="E39" s="9" t="s">
        <v>788</v>
      </c>
      <c r="G39" s="81" t="s">
        <v>367</v>
      </c>
      <c r="H39" s="81" t="str">
        <f t="shared" si="0"/>
        <v>CVE-Cape Verde Escudo</v>
      </c>
      <c r="I39" s="81" t="s">
        <v>368</v>
      </c>
      <c r="J39" s="81" t="s">
        <v>369</v>
      </c>
    </row>
    <row r="40" spans="2:10" ht="30">
      <c r="B40" s="70"/>
      <c r="C40" s="70"/>
      <c r="D40" s="95" t="str">
        <f t="shared" si="1"/>
        <v>Lecturer 1</v>
      </c>
      <c r="E40" s="9" t="s">
        <v>789</v>
      </c>
      <c r="G40" s="81" t="s">
        <v>370</v>
      </c>
      <c r="H40" s="81" t="str">
        <f t="shared" si="0"/>
        <v>CYP-Cyprus Pound</v>
      </c>
      <c r="I40" s="81" t="s">
        <v>371</v>
      </c>
      <c r="J40" s="81" t="s">
        <v>372</v>
      </c>
    </row>
    <row r="41" spans="3:10" ht="20.25">
      <c r="C41" s="70"/>
      <c r="D41" s="95" t="str">
        <f t="shared" si="1"/>
        <v>Lecturer 2</v>
      </c>
      <c r="E41" s="9" t="s">
        <v>790</v>
      </c>
      <c r="G41" s="81" t="s">
        <v>373</v>
      </c>
      <c r="H41" s="81" t="str">
        <f t="shared" si="0"/>
        <v>CZK-Czech Koruna</v>
      </c>
      <c r="I41" s="81" t="s">
        <v>374</v>
      </c>
      <c r="J41" s="81" t="s">
        <v>375</v>
      </c>
    </row>
    <row r="42" spans="3:10" ht="20.25">
      <c r="C42" s="70"/>
      <c r="D42" s="95" t="str">
        <f t="shared" si="1"/>
        <v>Lecturer 3</v>
      </c>
      <c r="E42" s="9" t="s">
        <v>791</v>
      </c>
      <c r="G42" s="81" t="s">
        <v>376</v>
      </c>
      <c r="H42" s="81" t="str">
        <f t="shared" si="0"/>
        <v>DJF-Djibouti Franc</v>
      </c>
      <c r="I42" s="81" t="s">
        <v>377</v>
      </c>
      <c r="J42" s="81" t="s">
        <v>378</v>
      </c>
    </row>
    <row r="43" spans="3:10" ht="30">
      <c r="C43" s="70"/>
      <c r="D43" s="95" t="str">
        <f t="shared" si="1"/>
        <v>Lecturer 4</v>
      </c>
      <c r="E43" s="9" t="s">
        <v>792</v>
      </c>
      <c r="G43" s="81" t="s">
        <v>379</v>
      </c>
      <c r="H43" s="81" t="str">
        <f t="shared" si="0"/>
        <v>DKK-Danish Krone</v>
      </c>
      <c r="I43" s="81" t="s">
        <v>380</v>
      </c>
      <c r="J43" s="81" t="s">
        <v>381</v>
      </c>
    </row>
    <row r="44" spans="3:10" ht="30.75">
      <c r="C44" s="71" t="s">
        <v>167</v>
      </c>
      <c r="D44" s="95" t="str">
        <f t="shared" si="1"/>
        <v>Lecturer 5</v>
      </c>
      <c r="E44" s="9" t="s">
        <v>793</v>
      </c>
      <c r="G44" s="81" t="s">
        <v>382</v>
      </c>
      <c r="H44" s="81" t="str">
        <f t="shared" si="0"/>
        <v>DOP-Dominican Peso</v>
      </c>
      <c r="I44" s="81" t="s">
        <v>383</v>
      </c>
      <c r="J44" s="81" t="s">
        <v>384</v>
      </c>
    </row>
    <row r="45" spans="3:10" ht="30">
      <c r="C45" s="70" t="s">
        <v>265</v>
      </c>
      <c r="D45" s="95" t="str">
        <f t="shared" si="1"/>
        <v>Lecturer 6</v>
      </c>
      <c r="E45" s="9" t="s">
        <v>794</v>
      </c>
      <c r="G45" s="81" t="s">
        <v>385</v>
      </c>
      <c r="H45" s="81" t="str">
        <f t="shared" si="0"/>
        <v>DZD-Algerian Dinar</v>
      </c>
      <c r="I45" s="81" t="s">
        <v>386</v>
      </c>
      <c r="J45" s="81" t="s">
        <v>387</v>
      </c>
    </row>
    <row r="46" spans="3:10" ht="12.75">
      <c r="C46" s="70" t="s">
        <v>167</v>
      </c>
      <c r="D46" s="95" t="str">
        <f t="shared" si="1"/>
        <v>Lecturer 7</v>
      </c>
      <c r="E46" s="9" t="s">
        <v>795</v>
      </c>
      <c r="G46" s="81" t="s">
        <v>388</v>
      </c>
      <c r="H46" s="81" t="str">
        <f t="shared" si="0"/>
        <v>EEK-Kroon</v>
      </c>
      <c r="I46" s="81" t="s">
        <v>389</v>
      </c>
      <c r="J46" s="81" t="s">
        <v>390</v>
      </c>
    </row>
    <row r="47" spans="3:10" ht="30">
      <c r="C47" s="70" t="s">
        <v>168</v>
      </c>
      <c r="D47" s="95" t="str">
        <f t="shared" si="1"/>
        <v>Lecturer 8</v>
      </c>
      <c r="E47" s="9" t="s">
        <v>796</v>
      </c>
      <c r="G47" s="81" t="s">
        <v>391</v>
      </c>
      <c r="H47" s="81" t="str">
        <f t="shared" si="0"/>
        <v>EGP-Egyptian Pound</v>
      </c>
      <c r="I47" s="81" t="s">
        <v>392</v>
      </c>
      <c r="J47" s="81" t="s">
        <v>393</v>
      </c>
    </row>
    <row r="48" spans="3:10" ht="12.75">
      <c r="C48" s="70" t="s">
        <v>169</v>
      </c>
      <c r="D48" s="95" t="str">
        <f t="shared" si="1"/>
        <v>Asst. Prof. Lec. 1</v>
      </c>
      <c r="E48" s="9" t="s">
        <v>797</v>
      </c>
      <c r="G48" s="81" t="s">
        <v>394</v>
      </c>
      <c r="H48" s="81" t="str">
        <f t="shared" si="0"/>
        <v>ERN-Nakfa</v>
      </c>
      <c r="I48" s="81" t="s">
        <v>395</v>
      </c>
      <c r="J48" s="81" t="s">
        <v>396</v>
      </c>
    </row>
    <row r="49" spans="4:10" ht="30">
      <c r="D49" s="95" t="str">
        <f t="shared" si="1"/>
        <v>Asst. Prof. Lec. 2</v>
      </c>
      <c r="E49" s="9" t="s">
        <v>798</v>
      </c>
      <c r="G49" s="81" t="s">
        <v>397</v>
      </c>
      <c r="H49" s="81" t="str">
        <f t="shared" si="0"/>
        <v>ETB-Ethiopian Birr</v>
      </c>
      <c r="I49" s="81" t="s">
        <v>398</v>
      </c>
      <c r="J49" s="81" t="s">
        <v>399</v>
      </c>
    </row>
    <row r="50" spans="3:10" ht="15.75">
      <c r="C50" s="71" t="s">
        <v>170</v>
      </c>
      <c r="D50" s="95" t="str">
        <f t="shared" si="1"/>
        <v>Asst. Prof. Lec. 3</v>
      </c>
      <c r="E50" s="9" t="s">
        <v>799</v>
      </c>
      <c r="G50" s="81" t="s">
        <v>400</v>
      </c>
      <c r="H50" s="81" t="str">
        <f t="shared" si="0"/>
        <v>EUR-Euro</v>
      </c>
      <c r="I50" s="81" t="s">
        <v>128</v>
      </c>
      <c r="J50" s="81" t="s">
        <v>401</v>
      </c>
    </row>
    <row r="51" spans="3:10" ht="20.25">
      <c r="C51" s="70" t="s">
        <v>265</v>
      </c>
      <c r="D51" s="95" t="str">
        <f t="shared" si="1"/>
        <v>Asst. Prof. Lec. 4</v>
      </c>
      <c r="E51" s="9" t="s">
        <v>800</v>
      </c>
      <c r="G51" s="81" t="s">
        <v>402</v>
      </c>
      <c r="H51" s="81" t="str">
        <f t="shared" si="0"/>
        <v>FJD-Fiji Dollar</v>
      </c>
      <c r="I51" s="81" t="s">
        <v>403</v>
      </c>
      <c r="J51" s="81" t="s">
        <v>404</v>
      </c>
    </row>
    <row r="52" spans="3:10" ht="39.75">
      <c r="C52" s="70" t="s">
        <v>185</v>
      </c>
      <c r="D52" s="95" t="str">
        <f t="shared" si="1"/>
        <v>Asst. Prof. Lec. 5</v>
      </c>
      <c r="E52" s="9" t="s">
        <v>801</v>
      </c>
      <c r="G52" s="81" t="s">
        <v>405</v>
      </c>
      <c r="H52" s="81" t="str">
        <f t="shared" si="0"/>
        <v>FKP-Falkland Islands Pound</v>
      </c>
      <c r="I52" s="81" t="s">
        <v>406</v>
      </c>
      <c r="J52" s="81" t="s">
        <v>407</v>
      </c>
    </row>
    <row r="53" spans="3:10" ht="30">
      <c r="C53" s="70" t="s">
        <v>889</v>
      </c>
      <c r="D53" s="95" t="str">
        <f t="shared" si="1"/>
        <v>Asst. Prof. Lec. 6</v>
      </c>
      <c r="E53" s="9" t="s">
        <v>802</v>
      </c>
      <c r="G53" s="81" t="s">
        <v>408</v>
      </c>
      <c r="H53" s="81" t="str">
        <f t="shared" si="0"/>
        <v>GBP-Pound Sterling</v>
      </c>
      <c r="I53" s="81" t="s">
        <v>409</v>
      </c>
      <c r="J53" s="81" t="s">
        <v>410</v>
      </c>
    </row>
    <row r="54" spans="3:10" ht="12.75">
      <c r="C54" s="70"/>
      <c r="D54" s="95" t="str">
        <f t="shared" si="1"/>
        <v>Asst. Prof. Lec. 7</v>
      </c>
      <c r="E54" s="9" t="s">
        <v>803</v>
      </c>
      <c r="G54" s="81" t="s">
        <v>411</v>
      </c>
      <c r="H54" s="81" t="str">
        <f t="shared" si="0"/>
        <v>GEL-Lari</v>
      </c>
      <c r="I54" s="81" t="s">
        <v>412</v>
      </c>
      <c r="J54" s="81" t="s">
        <v>413</v>
      </c>
    </row>
    <row r="55" spans="4:10" ht="12.75">
      <c r="D55" s="95" t="str">
        <f t="shared" si="1"/>
        <v>Asso. Prof. Lec. 1</v>
      </c>
      <c r="E55" s="9" t="s">
        <v>804</v>
      </c>
      <c r="G55" s="81" t="s">
        <v>414</v>
      </c>
      <c r="H55" s="81" t="str">
        <f t="shared" si="0"/>
        <v>GHS-Cedi</v>
      </c>
      <c r="I55" s="81" t="s">
        <v>415</v>
      </c>
      <c r="J55" s="81" t="s">
        <v>416</v>
      </c>
    </row>
    <row r="56" spans="1:10" ht="30.75">
      <c r="A56" s="232" t="s">
        <v>139</v>
      </c>
      <c r="C56" s="71" t="s">
        <v>155</v>
      </c>
      <c r="D56" s="95" t="str">
        <f t="shared" si="1"/>
        <v>Asso. Prof. Lec. 2</v>
      </c>
      <c r="E56" s="9" t="s">
        <v>805</v>
      </c>
      <c r="G56" s="81" t="s">
        <v>417</v>
      </c>
      <c r="H56" s="81" t="str">
        <f t="shared" si="0"/>
        <v>GIP-Gibraltar pound</v>
      </c>
      <c r="I56" s="81" t="s">
        <v>418</v>
      </c>
      <c r="J56" s="81" t="s">
        <v>419</v>
      </c>
    </row>
    <row r="57" spans="1:10" ht="12.75">
      <c r="A57" s="232" t="s">
        <v>140</v>
      </c>
      <c r="C57" s="70" t="s">
        <v>265</v>
      </c>
      <c r="D57" s="95" t="str">
        <f t="shared" si="1"/>
        <v>Asso. Prof. Lec. 3</v>
      </c>
      <c r="E57" s="9" t="s">
        <v>806</v>
      </c>
      <c r="G57" s="81" t="s">
        <v>420</v>
      </c>
      <c r="H57" s="81" t="str">
        <f t="shared" si="0"/>
        <v>GMD-Dalasi</v>
      </c>
      <c r="I57" s="81" t="s">
        <v>421</v>
      </c>
      <c r="J57" s="81" t="s">
        <v>422</v>
      </c>
    </row>
    <row r="58" spans="1:10" ht="30">
      <c r="A58" s="232" t="s">
        <v>141</v>
      </c>
      <c r="C58" s="70" t="s">
        <v>155</v>
      </c>
      <c r="D58" s="95" t="str">
        <f t="shared" si="1"/>
        <v>Asso. Prof. Lec. 4</v>
      </c>
      <c r="E58" s="9" t="s">
        <v>807</v>
      </c>
      <c r="G58" s="81" t="s">
        <v>423</v>
      </c>
      <c r="H58" s="81" t="str">
        <f t="shared" si="0"/>
        <v>GNF-Guinea Franc</v>
      </c>
      <c r="I58" s="81" t="s">
        <v>424</v>
      </c>
      <c r="J58" s="81" t="s">
        <v>425</v>
      </c>
    </row>
    <row r="59" spans="1:10" ht="21">
      <c r="A59" s="233" t="s">
        <v>142</v>
      </c>
      <c r="C59" s="70" t="s">
        <v>172</v>
      </c>
      <c r="D59" s="95" t="str">
        <f t="shared" si="1"/>
        <v>Asso. Prof. Lec. 5</v>
      </c>
      <c r="E59" s="9" t="s">
        <v>808</v>
      </c>
      <c r="G59" s="81" t="s">
        <v>426</v>
      </c>
      <c r="H59" s="81" t="str">
        <f t="shared" si="0"/>
        <v>GTQ-Quetzal</v>
      </c>
      <c r="I59" s="81" t="s">
        <v>427</v>
      </c>
      <c r="J59" s="81" t="s">
        <v>428</v>
      </c>
    </row>
    <row r="60" spans="1:10" ht="30.75">
      <c r="A60" s="233" t="s">
        <v>143</v>
      </c>
      <c r="C60" s="70" t="s">
        <v>173</v>
      </c>
      <c r="D60" s="95" t="str">
        <f t="shared" si="1"/>
        <v>Asso. Prof. Lec. 6</v>
      </c>
      <c r="E60" s="9" t="s">
        <v>809</v>
      </c>
      <c r="G60" s="81" t="s">
        <v>429</v>
      </c>
      <c r="H60" s="81" t="str">
        <f t="shared" si="0"/>
        <v>GYD-Guyana Dollar</v>
      </c>
      <c r="I60" s="81" t="s">
        <v>430</v>
      </c>
      <c r="J60" s="81" t="s">
        <v>431</v>
      </c>
    </row>
    <row r="61" spans="1:10" ht="21">
      <c r="A61" s="233" t="s">
        <v>144</v>
      </c>
      <c r="C61" s="70" t="s">
        <v>68</v>
      </c>
      <c r="D61" s="95" t="str">
        <f t="shared" si="1"/>
        <v>Asso. Prof. Lec. 7</v>
      </c>
      <c r="E61" s="9" t="s">
        <v>810</v>
      </c>
      <c r="G61" s="81" t="s">
        <v>432</v>
      </c>
      <c r="H61" s="81" t="str">
        <f t="shared" si="0"/>
        <v>HKD-Hong Kong Dollar</v>
      </c>
      <c r="I61" s="81" t="s">
        <v>433</v>
      </c>
      <c r="J61" s="81" t="s">
        <v>434</v>
      </c>
    </row>
    <row r="62" spans="1:10" ht="21">
      <c r="A62" s="233" t="s">
        <v>145</v>
      </c>
      <c r="C62" s="70" t="s">
        <v>69</v>
      </c>
      <c r="D62" s="95" t="str">
        <f t="shared" si="1"/>
        <v>Professorial Lec. 1</v>
      </c>
      <c r="E62" s="9" t="s">
        <v>811</v>
      </c>
      <c r="G62" s="81" t="s">
        <v>435</v>
      </c>
      <c r="H62" s="81" t="str">
        <f t="shared" si="0"/>
        <v>HNL-Lempira</v>
      </c>
      <c r="I62" s="81" t="s">
        <v>436</v>
      </c>
      <c r="J62" s="81" t="s">
        <v>437</v>
      </c>
    </row>
    <row r="63" spans="1:10" ht="30.75">
      <c r="A63" s="233" t="s">
        <v>146</v>
      </c>
      <c r="C63" s="70" t="s">
        <v>42</v>
      </c>
      <c r="D63" s="95" t="str">
        <f t="shared" si="1"/>
        <v>Professorial Lec. 2</v>
      </c>
      <c r="E63" s="9" t="s">
        <v>812</v>
      </c>
      <c r="G63" s="81" t="s">
        <v>438</v>
      </c>
      <c r="H63" s="81" t="str">
        <f t="shared" si="0"/>
        <v>HRK-Croatian Kuna</v>
      </c>
      <c r="I63" s="81" t="s">
        <v>439</v>
      </c>
      <c r="J63" s="81" t="s">
        <v>440</v>
      </c>
    </row>
    <row r="64" spans="1:10" ht="20.25">
      <c r="A64" s="235" t="s">
        <v>147</v>
      </c>
      <c r="D64" s="95" t="str">
        <f t="shared" si="1"/>
        <v>Professorial Lec. 3</v>
      </c>
      <c r="E64" s="9" t="s">
        <v>813</v>
      </c>
      <c r="G64" s="81" t="s">
        <v>441</v>
      </c>
      <c r="H64" s="81" t="str">
        <f t="shared" si="0"/>
        <v>HTG-Haiti Gourde</v>
      </c>
      <c r="I64" s="81" t="s">
        <v>442</v>
      </c>
      <c r="J64" s="81" t="s">
        <v>443</v>
      </c>
    </row>
    <row r="65" spans="1:10" ht="15.75">
      <c r="A65" s="234" t="s">
        <v>148</v>
      </c>
      <c r="C65" s="71" t="s">
        <v>168</v>
      </c>
      <c r="D65" s="95" t="str">
        <f t="shared" si="1"/>
        <v>Professorial Lec. 4</v>
      </c>
      <c r="E65" s="9" t="s">
        <v>814</v>
      </c>
      <c r="G65" s="81" t="s">
        <v>444</v>
      </c>
      <c r="H65" s="81" t="str">
        <f t="shared" si="0"/>
        <v>HUF-Forint</v>
      </c>
      <c r="I65" s="81" t="s">
        <v>445</v>
      </c>
      <c r="J65" s="81" t="s">
        <v>446</v>
      </c>
    </row>
    <row r="66" spans="1:10" ht="12.75">
      <c r="A66" s="235" t="s">
        <v>149</v>
      </c>
      <c r="C66" s="70" t="s">
        <v>265</v>
      </c>
      <c r="D66" s="95" t="str">
        <f t="shared" si="1"/>
        <v>Professorial Lec. 5</v>
      </c>
      <c r="E66" s="9" t="s">
        <v>815</v>
      </c>
      <c r="G66" s="81" t="s">
        <v>447</v>
      </c>
      <c r="H66" s="81" t="str">
        <f t="shared" si="0"/>
        <v>IDR-Rupiah</v>
      </c>
      <c r="I66" s="81" t="s">
        <v>125</v>
      </c>
      <c r="J66" s="81" t="s">
        <v>448</v>
      </c>
    </row>
    <row r="67" spans="1:10" ht="30">
      <c r="A67" s="234" t="s">
        <v>150</v>
      </c>
      <c r="C67" s="70" t="s">
        <v>168</v>
      </c>
      <c r="D67" s="95" t="str">
        <f t="shared" si="1"/>
        <v>Professional Lecturer</v>
      </c>
      <c r="E67" s="9" t="s">
        <v>816</v>
      </c>
      <c r="G67" s="81" t="s">
        <v>449</v>
      </c>
      <c r="H67" s="81" t="str">
        <f t="shared" si="0"/>
        <v>ILS-New Israeli Shekel</v>
      </c>
      <c r="I67" s="81" t="s">
        <v>450</v>
      </c>
      <c r="J67" s="81" t="s">
        <v>451</v>
      </c>
    </row>
    <row r="68" spans="1:10" ht="20.25">
      <c r="A68" s="234" t="s">
        <v>151</v>
      </c>
      <c r="C68" s="70" t="s">
        <v>174</v>
      </c>
      <c r="D68" s="95" t="str">
        <f t="shared" si="1"/>
        <v>Senior Professional Lecturer</v>
      </c>
      <c r="E68" s="9" t="s">
        <v>817</v>
      </c>
      <c r="G68" s="81" t="s">
        <v>452</v>
      </c>
      <c r="H68" s="81" t="str">
        <f t="shared" si="0"/>
        <v>INR-Indian Rupee</v>
      </c>
      <c r="I68" s="81" t="s">
        <v>453</v>
      </c>
      <c r="J68" s="81" t="s">
        <v>454</v>
      </c>
    </row>
    <row r="69" spans="1:10" ht="20.25">
      <c r="A69" s="234" t="s">
        <v>152</v>
      </c>
      <c r="C69" s="70" t="s">
        <v>175</v>
      </c>
      <c r="D69" s="95" t="str">
        <f t="shared" si="1"/>
        <v>Guest Lecturer</v>
      </c>
      <c r="E69" s="77" t="s">
        <v>818</v>
      </c>
      <c r="G69" s="81" t="s">
        <v>455</v>
      </c>
      <c r="H69" s="81" t="str">
        <f t="shared" si="0"/>
        <v>IQD-Iraqi Dinar</v>
      </c>
      <c r="I69" s="81" t="s">
        <v>456</v>
      </c>
      <c r="J69" s="81" t="s">
        <v>457</v>
      </c>
    </row>
    <row r="70" spans="1:10" ht="20.25">
      <c r="A70" s="234" t="s">
        <v>71</v>
      </c>
      <c r="C70" s="70" t="s">
        <v>176</v>
      </c>
      <c r="E70" s="9" t="s">
        <v>43</v>
      </c>
      <c r="G70" s="81" t="s">
        <v>458</v>
      </c>
      <c r="H70" s="81" t="str">
        <f t="shared" si="0"/>
        <v>IRR-Iranian Rial</v>
      </c>
      <c r="I70" s="81" t="s">
        <v>459</v>
      </c>
      <c r="J70" s="81" t="s">
        <v>460</v>
      </c>
    </row>
    <row r="71" spans="3:10" ht="20.25">
      <c r="C71" s="70" t="s">
        <v>177</v>
      </c>
      <c r="E71" s="9" t="s">
        <v>44</v>
      </c>
      <c r="G71" s="81" t="s">
        <v>461</v>
      </c>
      <c r="H71" s="81" t="str">
        <f aca="true" t="shared" si="2" ref="H71:H134">CONCATENATE(G71,"-",I71)</f>
        <v>ISK-Iceland Krona</v>
      </c>
      <c r="I71" s="81" t="s">
        <v>462</v>
      </c>
      <c r="J71" s="81" t="s">
        <v>463</v>
      </c>
    </row>
    <row r="72" spans="3:10" ht="30">
      <c r="C72" s="70" t="s">
        <v>178</v>
      </c>
      <c r="E72" s="9" t="s">
        <v>45</v>
      </c>
      <c r="G72" s="81" t="s">
        <v>464</v>
      </c>
      <c r="H72" s="81" t="str">
        <f t="shared" si="2"/>
        <v>JMD-Jamaican Dollar</v>
      </c>
      <c r="I72" s="81" t="s">
        <v>465</v>
      </c>
      <c r="J72" s="81" t="s">
        <v>466</v>
      </c>
    </row>
    <row r="73" spans="5:10" ht="30">
      <c r="E73" s="9" t="s">
        <v>46</v>
      </c>
      <c r="G73" s="81" t="s">
        <v>467</v>
      </c>
      <c r="H73" s="81" t="str">
        <f t="shared" si="2"/>
        <v>JOD-Jordanian Dinar</v>
      </c>
      <c r="I73" s="81" t="s">
        <v>468</v>
      </c>
      <c r="J73" s="81" t="s">
        <v>469</v>
      </c>
    </row>
    <row r="74" spans="3:10" ht="30.75">
      <c r="C74" s="71" t="s">
        <v>169</v>
      </c>
      <c r="E74" s="9" t="s">
        <v>47</v>
      </c>
      <c r="G74" s="81" t="s">
        <v>470</v>
      </c>
      <c r="H74" s="81" t="str">
        <f t="shared" si="2"/>
        <v>JPY-Japanese yen</v>
      </c>
      <c r="I74" s="81" t="s">
        <v>471</v>
      </c>
      <c r="J74" s="81" t="s">
        <v>472</v>
      </c>
    </row>
    <row r="75" spans="3:10" ht="30">
      <c r="C75" s="70" t="s">
        <v>265</v>
      </c>
      <c r="E75" s="9" t="s">
        <v>48</v>
      </c>
      <c r="G75" s="81" t="s">
        <v>473</v>
      </c>
      <c r="H75" s="81" t="str">
        <f t="shared" si="2"/>
        <v>KES-Kenyan Shilling</v>
      </c>
      <c r="I75" s="81" t="s">
        <v>474</v>
      </c>
      <c r="J75" s="81" t="s">
        <v>475</v>
      </c>
    </row>
    <row r="76" spans="3:10" ht="12.75">
      <c r="C76" s="70" t="s">
        <v>169</v>
      </c>
      <c r="E76" s="9" t="s">
        <v>49</v>
      </c>
      <c r="G76" s="81" t="s">
        <v>476</v>
      </c>
      <c r="H76" s="81" t="str">
        <f t="shared" si="2"/>
        <v>KGS-Som</v>
      </c>
      <c r="I76" s="81" t="s">
        <v>477</v>
      </c>
      <c r="J76" s="81" t="s">
        <v>478</v>
      </c>
    </row>
    <row r="77" spans="3:10" ht="12.75">
      <c r="C77" s="70" t="s">
        <v>70</v>
      </c>
      <c r="E77" s="9" t="s">
        <v>50</v>
      </c>
      <c r="G77" s="81" t="s">
        <v>479</v>
      </c>
      <c r="H77" s="81" t="str">
        <f t="shared" si="2"/>
        <v>KHR-Riel</v>
      </c>
      <c r="I77" s="81" t="s">
        <v>480</v>
      </c>
      <c r="J77" s="81" t="s">
        <v>481</v>
      </c>
    </row>
    <row r="78" spans="3:10" ht="30">
      <c r="C78" s="70" t="s">
        <v>179</v>
      </c>
      <c r="E78" s="9" t="s">
        <v>51</v>
      </c>
      <c r="G78" s="81" t="s">
        <v>482</v>
      </c>
      <c r="H78" s="81" t="str">
        <f t="shared" si="2"/>
        <v>KMF-Comoro Franc</v>
      </c>
      <c r="I78" s="81" t="s">
        <v>483</v>
      </c>
      <c r="J78" s="81" t="s">
        <v>484</v>
      </c>
    </row>
    <row r="79" spans="3:10" ht="20.25">
      <c r="C79" s="70" t="s">
        <v>180</v>
      </c>
      <c r="E79" s="9" t="s">
        <v>52</v>
      </c>
      <c r="G79" s="81" t="s">
        <v>485</v>
      </c>
      <c r="H79" s="81" t="str">
        <f t="shared" si="2"/>
        <v>KPW-North Korean Won</v>
      </c>
      <c r="I79" s="81" t="s">
        <v>486</v>
      </c>
      <c r="J79" s="81" t="s">
        <v>487</v>
      </c>
    </row>
    <row r="80" spans="3:10" ht="20.25">
      <c r="C80" s="70" t="s">
        <v>181</v>
      </c>
      <c r="E80" s="9" t="s">
        <v>53</v>
      </c>
      <c r="G80" s="81" t="s">
        <v>488</v>
      </c>
      <c r="H80" s="81" t="str">
        <f t="shared" si="2"/>
        <v>KRW-South Korean Won</v>
      </c>
      <c r="I80" s="81" t="s">
        <v>489</v>
      </c>
      <c r="J80" s="81" t="s">
        <v>490</v>
      </c>
    </row>
    <row r="81" spans="3:10" ht="30">
      <c r="C81" s="70" t="s">
        <v>182</v>
      </c>
      <c r="E81" s="9" t="s">
        <v>54</v>
      </c>
      <c r="G81" s="81" t="s">
        <v>491</v>
      </c>
      <c r="H81" s="81" t="str">
        <f t="shared" si="2"/>
        <v>KWD-Kuwaiti Dinar</v>
      </c>
      <c r="I81" s="81" t="s">
        <v>492</v>
      </c>
      <c r="J81" s="81" t="s">
        <v>493</v>
      </c>
    </row>
    <row r="82" spans="3:10" ht="39.75">
      <c r="C82" s="70" t="s">
        <v>183</v>
      </c>
      <c r="E82" s="9" t="s">
        <v>55</v>
      </c>
      <c r="G82" s="81" t="s">
        <v>494</v>
      </c>
      <c r="H82" s="81" t="str">
        <f t="shared" si="2"/>
        <v>KYD-Cayman Islands Dollar</v>
      </c>
      <c r="I82" s="81" t="s">
        <v>495</v>
      </c>
      <c r="J82" s="81" t="s">
        <v>496</v>
      </c>
    </row>
    <row r="83" spans="3:10" ht="12.75">
      <c r="C83" s="70"/>
      <c r="E83" s="9" t="s">
        <v>56</v>
      </c>
      <c r="G83" s="81" t="s">
        <v>497</v>
      </c>
      <c r="H83" s="81" t="str">
        <f t="shared" si="2"/>
        <v>KZT-Tenge</v>
      </c>
      <c r="I83" s="81" t="s">
        <v>498</v>
      </c>
      <c r="J83" s="81" t="s">
        <v>499</v>
      </c>
    </row>
    <row r="84" spans="3:10" ht="15.75">
      <c r="C84" s="71" t="s">
        <v>171</v>
      </c>
      <c r="E84" s="9" t="s">
        <v>57</v>
      </c>
      <c r="G84" s="81" t="s">
        <v>500</v>
      </c>
      <c r="H84" s="81" t="str">
        <f t="shared" si="2"/>
        <v>LAK-Kip</v>
      </c>
      <c r="I84" s="81" t="s">
        <v>501</v>
      </c>
      <c r="J84" s="81" t="s">
        <v>502</v>
      </c>
    </row>
    <row r="85" spans="3:10" ht="30">
      <c r="C85" s="70" t="s">
        <v>265</v>
      </c>
      <c r="E85" s="9" t="s">
        <v>58</v>
      </c>
      <c r="G85" s="81" t="s">
        <v>503</v>
      </c>
      <c r="H85" s="81" t="str">
        <f t="shared" si="2"/>
        <v>LBP-Lebanese Pound</v>
      </c>
      <c r="I85" s="81" t="s">
        <v>504</v>
      </c>
      <c r="J85" s="81" t="s">
        <v>505</v>
      </c>
    </row>
    <row r="86" spans="3:10" ht="30">
      <c r="C86" s="70" t="s">
        <v>184</v>
      </c>
      <c r="E86" s="9" t="s">
        <v>59</v>
      </c>
      <c r="G86" s="81" t="s">
        <v>506</v>
      </c>
      <c r="H86" s="81" t="str">
        <f t="shared" si="2"/>
        <v>LKR-Sri Lanka Rupee</v>
      </c>
      <c r="I86" s="81" t="s">
        <v>507</v>
      </c>
      <c r="J86" s="81" t="s">
        <v>508</v>
      </c>
    </row>
    <row r="87" spans="3:10" ht="30">
      <c r="C87" s="70" t="s">
        <v>185</v>
      </c>
      <c r="E87" s="9" t="s">
        <v>60</v>
      </c>
      <c r="G87" s="81" t="s">
        <v>509</v>
      </c>
      <c r="H87" s="81" t="str">
        <f t="shared" si="2"/>
        <v>LRD-Liberian Dollar</v>
      </c>
      <c r="I87" s="81" t="s">
        <v>510</v>
      </c>
      <c r="J87" s="81" t="s">
        <v>511</v>
      </c>
    </row>
    <row r="88" spans="5:10" ht="12.75">
      <c r="E88" s="9" t="s">
        <v>61</v>
      </c>
      <c r="G88" s="81" t="s">
        <v>512</v>
      </c>
      <c r="H88" s="81" t="str">
        <f t="shared" si="2"/>
        <v>LSL-Loti</v>
      </c>
      <c r="I88" s="81" t="s">
        <v>513</v>
      </c>
      <c r="J88" s="81" t="s">
        <v>514</v>
      </c>
    </row>
    <row r="89" spans="5:10" ht="30">
      <c r="E89" s="9" t="s">
        <v>62</v>
      </c>
      <c r="G89" s="81" t="s">
        <v>515</v>
      </c>
      <c r="H89" s="81" t="str">
        <f t="shared" si="2"/>
        <v>LTL-Lithuanian Litas</v>
      </c>
      <c r="I89" s="81" t="s">
        <v>516</v>
      </c>
      <c r="J89" s="81" t="s">
        <v>517</v>
      </c>
    </row>
    <row r="90" spans="3:10" ht="21">
      <c r="C90" s="71" t="s">
        <v>186</v>
      </c>
      <c r="E90" s="9" t="s">
        <v>63</v>
      </c>
      <c r="G90" s="81" t="s">
        <v>518</v>
      </c>
      <c r="H90" s="81" t="str">
        <f t="shared" si="2"/>
        <v>LVL-Latvian Lats</v>
      </c>
      <c r="I90" s="81" t="s">
        <v>519</v>
      </c>
      <c r="J90" s="81" t="s">
        <v>520</v>
      </c>
    </row>
    <row r="91" spans="3:10" ht="20.25">
      <c r="C91" s="70" t="s">
        <v>265</v>
      </c>
      <c r="E91" s="77" t="s">
        <v>233</v>
      </c>
      <c r="G91" s="81" t="s">
        <v>521</v>
      </c>
      <c r="H91" s="81" t="str">
        <f t="shared" si="2"/>
        <v>LYD-Libyan Dinar</v>
      </c>
      <c r="I91" s="81" t="s">
        <v>522</v>
      </c>
      <c r="J91" s="81" t="s">
        <v>523</v>
      </c>
    </row>
    <row r="92" spans="3:10" ht="30">
      <c r="C92" s="70" t="s">
        <v>187</v>
      </c>
      <c r="E92" s="9" t="s">
        <v>64</v>
      </c>
      <c r="G92" s="81" t="s">
        <v>524</v>
      </c>
      <c r="H92" s="81" t="str">
        <f t="shared" si="2"/>
        <v>MAD-Moroccan Dirham</v>
      </c>
      <c r="I92" s="81" t="s">
        <v>525</v>
      </c>
      <c r="J92" s="81" t="s">
        <v>526</v>
      </c>
    </row>
    <row r="93" spans="3:10" ht="30">
      <c r="C93" s="70" t="s">
        <v>188</v>
      </c>
      <c r="E93" s="9" t="s">
        <v>65</v>
      </c>
      <c r="G93" s="81" t="s">
        <v>527</v>
      </c>
      <c r="H93" s="81" t="str">
        <f t="shared" si="2"/>
        <v>MDL-Moldovan Leu</v>
      </c>
      <c r="I93" s="81" t="s">
        <v>528</v>
      </c>
      <c r="J93" s="81" t="s">
        <v>529</v>
      </c>
    </row>
    <row r="94" spans="3:10" ht="30">
      <c r="C94" s="70" t="s">
        <v>189</v>
      </c>
      <c r="E94" s="9" t="s">
        <v>66</v>
      </c>
      <c r="G94" s="81" t="s">
        <v>530</v>
      </c>
      <c r="H94" s="81" t="str">
        <f t="shared" si="2"/>
        <v>MGA-Malagasy Ariary</v>
      </c>
      <c r="I94" s="81" t="s">
        <v>531</v>
      </c>
      <c r="J94" s="81" t="s">
        <v>532</v>
      </c>
    </row>
    <row r="95" spans="3:10" ht="39.75">
      <c r="C95" s="70" t="s">
        <v>190</v>
      </c>
      <c r="E95" s="9" t="s">
        <v>67</v>
      </c>
      <c r="G95" s="81" t="s">
        <v>533</v>
      </c>
      <c r="H95" s="81" t="str">
        <f t="shared" si="2"/>
        <v>MKD-Denar</v>
      </c>
      <c r="I95" s="81" t="s">
        <v>534</v>
      </c>
      <c r="J95" s="81" t="s">
        <v>535</v>
      </c>
    </row>
    <row r="96" spans="3:10" ht="12.75">
      <c r="C96" s="70" t="s">
        <v>191</v>
      </c>
      <c r="E96" s="77" t="s">
        <v>234</v>
      </c>
      <c r="G96" s="81" t="s">
        <v>536</v>
      </c>
      <c r="H96" s="81" t="str">
        <f t="shared" si="2"/>
        <v>MMK-Kyat</v>
      </c>
      <c r="I96" s="81" t="s">
        <v>537</v>
      </c>
      <c r="J96" s="81" t="s">
        <v>538</v>
      </c>
    </row>
    <row r="97" spans="3:10" ht="12.75">
      <c r="C97" s="70" t="s">
        <v>192</v>
      </c>
      <c r="E97" s="77" t="s">
        <v>235</v>
      </c>
      <c r="G97" s="81" t="s">
        <v>539</v>
      </c>
      <c r="H97" s="81" t="str">
        <f t="shared" si="2"/>
        <v>MNT-Tugrik</v>
      </c>
      <c r="I97" s="81" t="s">
        <v>540</v>
      </c>
      <c r="J97" s="81" t="s">
        <v>541</v>
      </c>
    </row>
    <row r="98" spans="5:10" ht="20.25">
      <c r="E98" s="77" t="s">
        <v>236</v>
      </c>
      <c r="G98" s="81" t="s">
        <v>542</v>
      </c>
      <c r="H98" s="81" t="str">
        <f t="shared" si="2"/>
        <v>MOP-Pataca</v>
      </c>
      <c r="I98" s="81" t="s">
        <v>543</v>
      </c>
      <c r="J98" s="81" t="s">
        <v>544</v>
      </c>
    </row>
    <row r="99" spans="3:10" ht="21">
      <c r="C99" s="71" t="s">
        <v>193</v>
      </c>
      <c r="G99" s="81" t="s">
        <v>545</v>
      </c>
      <c r="H99" s="81" t="str">
        <f t="shared" si="2"/>
        <v>MRO-Ouguiya</v>
      </c>
      <c r="I99" s="81" t="s">
        <v>546</v>
      </c>
      <c r="J99" s="81" t="s">
        <v>547</v>
      </c>
    </row>
    <row r="100" spans="3:10" ht="20.25">
      <c r="C100" s="70" t="s">
        <v>265</v>
      </c>
      <c r="G100" s="81" t="s">
        <v>548</v>
      </c>
      <c r="H100" s="81" t="str">
        <f t="shared" si="2"/>
        <v>MTL-Maltese Lira</v>
      </c>
      <c r="I100" s="81" t="s">
        <v>549</v>
      </c>
      <c r="J100" s="81" t="s">
        <v>550</v>
      </c>
    </row>
    <row r="101" spans="3:10" ht="30">
      <c r="C101" s="70" t="s">
        <v>194</v>
      </c>
      <c r="G101" s="81" t="s">
        <v>551</v>
      </c>
      <c r="H101" s="81" t="str">
        <f t="shared" si="2"/>
        <v>MUR-Mauritius Rupee</v>
      </c>
      <c r="I101" s="81" t="s">
        <v>552</v>
      </c>
      <c r="J101" s="81" t="s">
        <v>553</v>
      </c>
    </row>
    <row r="102" spans="3:10" ht="21">
      <c r="C102" s="72"/>
      <c r="G102" s="81" t="s">
        <v>554</v>
      </c>
      <c r="H102" s="81" t="str">
        <f t="shared" si="2"/>
        <v>MVR-Rufiyaa</v>
      </c>
      <c r="I102" s="81" t="s">
        <v>555</v>
      </c>
      <c r="J102" s="81" t="s">
        <v>556</v>
      </c>
    </row>
    <row r="103" spans="3:10" ht="21">
      <c r="C103" s="71" t="s">
        <v>195</v>
      </c>
      <c r="G103" s="81" t="s">
        <v>557</v>
      </c>
      <c r="H103" s="81" t="str">
        <f t="shared" si="2"/>
        <v>MWK-Kwacha</v>
      </c>
      <c r="I103" s="81" t="s">
        <v>558</v>
      </c>
      <c r="J103" s="81" t="s">
        <v>559</v>
      </c>
    </row>
    <row r="104" spans="3:10" ht="30">
      <c r="C104" s="70" t="s">
        <v>265</v>
      </c>
      <c r="G104" s="81" t="s">
        <v>560</v>
      </c>
      <c r="H104" s="81" t="str">
        <f t="shared" si="2"/>
        <v>MXN-Mexican Peso</v>
      </c>
      <c r="I104" s="81" t="s">
        <v>561</v>
      </c>
      <c r="J104" s="81" t="s">
        <v>562</v>
      </c>
    </row>
    <row r="105" spans="3:10" ht="30">
      <c r="C105" s="70" t="s">
        <v>196</v>
      </c>
      <c r="G105" s="81" t="s">
        <v>563</v>
      </c>
      <c r="H105" s="81" t="str">
        <f t="shared" si="2"/>
        <v>MYR-Malaysian Ringgit</v>
      </c>
      <c r="I105" s="81" t="s">
        <v>564</v>
      </c>
      <c r="J105" s="81" t="s">
        <v>565</v>
      </c>
    </row>
    <row r="106" spans="3:10" ht="20.25">
      <c r="C106" s="70" t="s">
        <v>197</v>
      </c>
      <c r="G106" s="81" t="s">
        <v>566</v>
      </c>
      <c r="H106" s="81" t="str">
        <f t="shared" si="2"/>
        <v>MZN-Metical</v>
      </c>
      <c r="I106" s="81" t="s">
        <v>567</v>
      </c>
      <c r="J106" s="81" t="s">
        <v>568</v>
      </c>
    </row>
    <row r="107" spans="3:10" ht="30">
      <c r="C107" s="70" t="s">
        <v>859</v>
      </c>
      <c r="G107" s="81" t="s">
        <v>569</v>
      </c>
      <c r="H107" s="81" t="str">
        <f t="shared" si="2"/>
        <v>NAD-Namibian Dollar</v>
      </c>
      <c r="I107" s="81" t="s">
        <v>570</v>
      </c>
      <c r="J107" s="81" t="s">
        <v>571</v>
      </c>
    </row>
    <row r="108" spans="3:10" ht="12.75">
      <c r="C108" s="70"/>
      <c r="G108" s="81" t="s">
        <v>572</v>
      </c>
      <c r="H108" s="81" t="str">
        <f t="shared" si="2"/>
        <v>NGN-Naira</v>
      </c>
      <c r="I108" s="81" t="s">
        <v>573</v>
      </c>
      <c r="J108" s="81" t="s">
        <v>574</v>
      </c>
    </row>
    <row r="109" spans="3:10" ht="30.75">
      <c r="C109" s="71" t="s">
        <v>198</v>
      </c>
      <c r="G109" s="81" t="s">
        <v>575</v>
      </c>
      <c r="H109" s="81" t="str">
        <f t="shared" si="2"/>
        <v>NIO-Cordoba Oro</v>
      </c>
      <c r="I109" s="81" t="s">
        <v>576</v>
      </c>
      <c r="J109" s="81" t="s">
        <v>577</v>
      </c>
    </row>
    <row r="110" spans="3:10" ht="30">
      <c r="C110" s="70" t="s">
        <v>265</v>
      </c>
      <c r="G110" s="81" t="s">
        <v>578</v>
      </c>
      <c r="H110" s="81" t="str">
        <f t="shared" si="2"/>
        <v>NOK-Norwegian Krone</v>
      </c>
      <c r="I110" s="81" t="s">
        <v>579</v>
      </c>
      <c r="J110" s="81" t="s">
        <v>580</v>
      </c>
    </row>
    <row r="111" spans="3:10" ht="30">
      <c r="C111" s="70" t="s">
        <v>199</v>
      </c>
      <c r="G111" s="81" t="s">
        <v>581</v>
      </c>
      <c r="H111" s="81" t="str">
        <f t="shared" si="2"/>
        <v>NPR-Nepalese Rupee</v>
      </c>
      <c r="I111" s="81" t="s">
        <v>582</v>
      </c>
      <c r="J111" s="81" t="s">
        <v>583</v>
      </c>
    </row>
    <row r="112" spans="3:10" ht="30">
      <c r="C112" s="70" t="s">
        <v>200</v>
      </c>
      <c r="G112" s="81" t="s">
        <v>584</v>
      </c>
      <c r="H112" s="81" t="str">
        <f t="shared" si="2"/>
        <v>NZD-New Zealand Dollar</v>
      </c>
      <c r="I112" s="81" t="s">
        <v>585</v>
      </c>
      <c r="J112" s="81" t="s">
        <v>586</v>
      </c>
    </row>
    <row r="113" spans="3:10" ht="20.25">
      <c r="C113" s="70" t="s">
        <v>201</v>
      </c>
      <c r="G113" s="81" t="s">
        <v>587</v>
      </c>
      <c r="H113" s="81" t="str">
        <f t="shared" si="2"/>
        <v>OMR-Rial Omani</v>
      </c>
      <c r="I113" s="81" t="s">
        <v>588</v>
      </c>
      <c r="J113" s="81" t="s">
        <v>589</v>
      </c>
    </row>
    <row r="114" spans="3:10" ht="20.25">
      <c r="C114" s="70" t="s">
        <v>202</v>
      </c>
      <c r="G114" s="81" t="s">
        <v>590</v>
      </c>
      <c r="H114" s="81" t="str">
        <f t="shared" si="2"/>
        <v>PAB-Balboa</v>
      </c>
      <c r="I114" s="81" t="s">
        <v>591</v>
      </c>
      <c r="J114" s="81" t="s">
        <v>592</v>
      </c>
    </row>
    <row r="115" spans="3:10" ht="20.25">
      <c r="C115" s="70" t="s">
        <v>203</v>
      </c>
      <c r="G115" s="81" t="s">
        <v>593</v>
      </c>
      <c r="H115" s="81" t="str">
        <f t="shared" si="2"/>
        <v>PEN-Nuevo Sol</v>
      </c>
      <c r="I115" s="81" t="s">
        <v>594</v>
      </c>
      <c r="J115" s="81" t="s">
        <v>595</v>
      </c>
    </row>
    <row r="116" spans="7:10" ht="20.25">
      <c r="G116" s="81" t="s">
        <v>596</v>
      </c>
      <c r="H116" s="81" t="str">
        <f t="shared" si="2"/>
        <v>PGK-Kina</v>
      </c>
      <c r="I116" s="81" t="s">
        <v>597</v>
      </c>
      <c r="J116" s="81" t="s">
        <v>598</v>
      </c>
    </row>
    <row r="117" spans="3:10" ht="30.75">
      <c r="C117" s="71" t="s">
        <v>204</v>
      </c>
      <c r="G117" s="81" t="s">
        <v>599</v>
      </c>
      <c r="H117" s="81" t="str">
        <f t="shared" si="2"/>
        <v>PHP-Philippine Peso</v>
      </c>
      <c r="I117" s="81" t="s">
        <v>600</v>
      </c>
      <c r="J117" s="81" t="s">
        <v>601</v>
      </c>
    </row>
    <row r="118" spans="3:10" ht="30">
      <c r="C118" s="70" t="s">
        <v>265</v>
      </c>
      <c r="G118" s="81" t="s">
        <v>602</v>
      </c>
      <c r="H118" s="81" t="str">
        <f t="shared" si="2"/>
        <v>PKR-Pakistan Rupee</v>
      </c>
      <c r="I118" s="81" t="s">
        <v>603</v>
      </c>
      <c r="J118" s="81" t="s">
        <v>604</v>
      </c>
    </row>
    <row r="119" spans="3:10" ht="12.75">
      <c r="C119" s="70" t="s">
        <v>205</v>
      </c>
      <c r="G119" s="81" t="s">
        <v>605</v>
      </c>
      <c r="H119" s="81" t="str">
        <f t="shared" si="2"/>
        <v>PLN-Zloty</v>
      </c>
      <c r="I119" s="81" t="s">
        <v>606</v>
      </c>
      <c r="J119" s="81" t="s">
        <v>607</v>
      </c>
    </row>
    <row r="120" spans="3:10" ht="20.25">
      <c r="C120" s="70" t="s">
        <v>206</v>
      </c>
      <c r="G120" s="81" t="s">
        <v>608</v>
      </c>
      <c r="H120" s="81" t="str">
        <f t="shared" si="2"/>
        <v>PYG-Guarani</v>
      </c>
      <c r="I120" s="81" t="s">
        <v>609</v>
      </c>
      <c r="J120" s="81" t="s">
        <v>610</v>
      </c>
    </row>
    <row r="121" spans="3:10" ht="20.25">
      <c r="C121" s="70" t="s">
        <v>207</v>
      </c>
      <c r="G121" s="81" t="s">
        <v>611</v>
      </c>
      <c r="H121" s="81" t="str">
        <f t="shared" si="2"/>
        <v>QAR-Qatari Rial</v>
      </c>
      <c r="I121" s="81" t="s">
        <v>612</v>
      </c>
      <c r="J121" s="81" t="s">
        <v>613</v>
      </c>
    </row>
    <row r="122" spans="3:10" ht="30">
      <c r="C122" s="70" t="s">
        <v>208</v>
      </c>
      <c r="G122" s="81" t="s">
        <v>614</v>
      </c>
      <c r="H122" s="81" t="str">
        <f t="shared" si="2"/>
        <v>RON-Romanian New Leu</v>
      </c>
      <c r="I122" s="81" t="s">
        <v>615</v>
      </c>
      <c r="J122" s="81" t="s">
        <v>616</v>
      </c>
    </row>
    <row r="123" spans="3:10" ht="30">
      <c r="C123" s="70" t="s">
        <v>209</v>
      </c>
      <c r="G123" s="81" t="s">
        <v>617</v>
      </c>
      <c r="H123" s="81" t="str">
        <f t="shared" si="2"/>
        <v>RSD-Serbian Dinar</v>
      </c>
      <c r="I123" s="81" t="s">
        <v>618</v>
      </c>
      <c r="J123" s="81" t="s">
        <v>619</v>
      </c>
    </row>
    <row r="124" spans="3:10" ht="30">
      <c r="C124" s="70" t="s">
        <v>210</v>
      </c>
      <c r="G124" s="81" t="s">
        <v>620</v>
      </c>
      <c r="H124" s="81" t="str">
        <f t="shared" si="2"/>
        <v>RUB-Russian Ruble</v>
      </c>
      <c r="I124" s="81" t="s">
        <v>621</v>
      </c>
      <c r="J124" s="81" t="s">
        <v>622</v>
      </c>
    </row>
    <row r="125" spans="3:10" ht="30.75">
      <c r="C125" s="72"/>
      <c r="G125" s="81" t="s">
        <v>623</v>
      </c>
      <c r="H125" s="81" t="str">
        <f t="shared" si="2"/>
        <v>RWF-Rwanda Franc</v>
      </c>
      <c r="I125" s="81" t="s">
        <v>624</v>
      </c>
      <c r="J125" s="81" t="s">
        <v>625</v>
      </c>
    </row>
    <row r="126" spans="3:10" ht="21">
      <c r="C126" s="71" t="s">
        <v>137</v>
      </c>
      <c r="G126" s="81" t="s">
        <v>626</v>
      </c>
      <c r="H126" s="81" t="str">
        <f t="shared" si="2"/>
        <v>SAR-Saudi Riyal</v>
      </c>
      <c r="I126" s="81" t="s">
        <v>627</v>
      </c>
      <c r="J126" s="81" t="s">
        <v>628</v>
      </c>
    </row>
    <row r="127" spans="3:10" ht="39.75">
      <c r="C127" s="70" t="s">
        <v>265</v>
      </c>
      <c r="G127" s="81" t="s">
        <v>629</v>
      </c>
      <c r="H127" s="81" t="str">
        <f t="shared" si="2"/>
        <v>SBD-Solomon Islands Dollar</v>
      </c>
      <c r="I127" s="81" t="s">
        <v>630</v>
      </c>
      <c r="J127" s="81" t="s">
        <v>631</v>
      </c>
    </row>
    <row r="128" spans="3:10" ht="30">
      <c r="C128" s="70" t="s">
        <v>137</v>
      </c>
      <c r="G128" s="81" t="s">
        <v>632</v>
      </c>
      <c r="H128" s="81" t="str">
        <f t="shared" si="2"/>
        <v>SCR-Seychelles Rupee</v>
      </c>
      <c r="I128" s="81" t="s">
        <v>633</v>
      </c>
      <c r="J128" s="81" t="s">
        <v>634</v>
      </c>
    </row>
    <row r="129" spans="3:10" ht="30.75">
      <c r="C129" s="72"/>
      <c r="G129" s="81" t="s">
        <v>635</v>
      </c>
      <c r="H129" s="81" t="str">
        <f t="shared" si="2"/>
        <v>SDG-Sudanese Pound</v>
      </c>
      <c r="I129" s="81" t="s">
        <v>636</v>
      </c>
      <c r="J129" s="81" t="s">
        <v>637</v>
      </c>
    </row>
    <row r="130" spans="3:10" ht="30.75">
      <c r="C130" s="71" t="s">
        <v>211</v>
      </c>
      <c r="G130" s="81" t="s">
        <v>638</v>
      </c>
      <c r="H130" s="81" t="str">
        <f t="shared" si="2"/>
        <v>SEK-Swedish Krona</v>
      </c>
      <c r="I130" s="81" t="s">
        <v>639</v>
      </c>
      <c r="J130" s="81" t="s">
        <v>640</v>
      </c>
    </row>
    <row r="131" spans="3:10" ht="30">
      <c r="C131" s="70" t="s">
        <v>265</v>
      </c>
      <c r="G131" s="81" t="s">
        <v>641</v>
      </c>
      <c r="H131" s="81" t="str">
        <f t="shared" si="2"/>
        <v>SGD-Singapore Dollar</v>
      </c>
      <c r="I131" s="81" t="s">
        <v>642</v>
      </c>
      <c r="J131" s="81" t="s">
        <v>643</v>
      </c>
    </row>
    <row r="132" spans="3:10" ht="30">
      <c r="C132" s="70" t="s">
        <v>212</v>
      </c>
      <c r="G132" s="81" t="s">
        <v>644</v>
      </c>
      <c r="H132" s="81" t="str">
        <f t="shared" si="2"/>
        <v>SHP-Saint Helena Pound</v>
      </c>
      <c r="I132" s="81" t="s">
        <v>645</v>
      </c>
      <c r="J132" s="81" t="s">
        <v>646</v>
      </c>
    </row>
    <row r="133" spans="3:10" ht="20.25">
      <c r="C133" s="70" t="s">
        <v>213</v>
      </c>
      <c r="G133" s="81" t="s">
        <v>647</v>
      </c>
      <c r="H133" s="81" t="str">
        <f t="shared" si="2"/>
        <v>SKK-Slovak Koruna</v>
      </c>
      <c r="I133" s="81" t="s">
        <v>648</v>
      </c>
      <c r="J133" s="81" t="s">
        <v>649</v>
      </c>
    </row>
    <row r="134" spans="3:10" ht="20.25">
      <c r="C134" s="70" t="s">
        <v>214</v>
      </c>
      <c r="G134" s="81" t="s">
        <v>650</v>
      </c>
      <c r="H134" s="81" t="str">
        <f t="shared" si="2"/>
        <v>SLL-Leone</v>
      </c>
      <c r="I134" s="81" t="s">
        <v>651</v>
      </c>
      <c r="J134" s="81" t="s">
        <v>652</v>
      </c>
    </row>
    <row r="135" spans="3:10" ht="30">
      <c r="C135" s="70" t="s">
        <v>215</v>
      </c>
      <c r="G135" s="81" t="s">
        <v>653</v>
      </c>
      <c r="H135" s="81" t="str">
        <f aca="true" t="shared" si="3" ref="H135:H168">CONCATENATE(G135,"-",I135)</f>
        <v>SOS-Somali Shilling</v>
      </c>
      <c r="I135" s="81" t="s">
        <v>654</v>
      </c>
      <c r="J135" s="81" t="s">
        <v>655</v>
      </c>
    </row>
    <row r="136" spans="3:10" ht="30">
      <c r="C136" s="70" t="s">
        <v>216</v>
      </c>
      <c r="G136" s="81" t="s">
        <v>656</v>
      </c>
      <c r="H136" s="81" t="str">
        <f t="shared" si="3"/>
        <v>SRD-Surinam Dollar</v>
      </c>
      <c r="I136" s="81" t="s">
        <v>657</v>
      </c>
      <c r="J136" s="81" t="s">
        <v>658</v>
      </c>
    </row>
    <row r="137" spans="3:10" ht="30">
      <c r="C137" s="70" t="s">
        <v>217</v>
      </c>
      <c r="G137" s="81" t="s">
        <v>659</v>
      </c>
      <c r="H137" s="81" t="str">
        <f t="shared" si="3"/>
        <v>STD-Dobra</v>
      </c>
      <c r="I137" s="81" t="s">
        <v>660</v>
      </c>
      <c r="J137" s="81" t="s">
        <v>661</v>
      </c>
    </row>
    <row r="138" spans="3:10" ht="20.25">
      <c r="C138" s="70" t="s">
        <v>218</v>
      </c>
      <c r="G138" s="81" t="s">
        <v>662</v>
      </c>
      <c r="H138" s="81" t="str">
        <f t="shared" si="3"/>
        <v>SYP-Syrian Pound</v>
      </c>
      <c r="I138" s="81" t="s">
        <v>663</v>
      </c>
      <c r="J138" s="81" t="s">
        <v>664</v>
      </c>
    </row>
    <row r="139" spans="3:10" ht="20.25">
      <c r="C139" s="70" t="s">
        <v>219</v>
      </c>
      <c r="G139" s="81" t="s">
        <v>665</v>
      </c>
      <c r="H139" s="81" t="str">
        <f t="shared" si="3"/>
        <v>SZL-Lilangeni</v>
      </c>
      <c r="I139" s="81" t="s">
        <v>666</v>
      </c>
      <c r="J139" s="81" t="s">
        <v>667</v>
      </c>
    </row>
    <row r="140" spans="3:10" ht="12.75">
      <c r="C140" s="70" t="s">
        <v>220</v>
      </c>
      <c r="G140" s="81" t="s">
        <v>668</v>
      </c>
      <c r="H140" s="81" t="str">
        <f t="shared" si="3"/>
        <v>THB-Baht</v>
      </c>
      <c r="I140" s="81" t="s">
        <v>126</v>
      </c>
      <c r="J140" s="81" t="s">
        <v>669</v>
      </c>
    </row>
    <row r="141" spans="3:10" ht="20.25">
      <c r="C141" s="70" t="s">
        <v>221</v>
      </c>
      <c r="G141" s="81" t="s">
        <v>670</v>
      </c>
      <c r="H141" s="81" t="str">
        <f t="shared" si="3"/>
        <v>TJS-Somoni</v>
      </c>
      <c r="I141" s="81" t="s">
        <v>671</v>
      </c>
      <c r="J141" s="81" t="s">
        <v>672</v>
      </c>
    </row>
    <row r="142" spans="3:10" ht="21">
      <c r="C142" s="72"/>
      <c r="G142" s="81" t="s">
        <v>673</v>
      </c>
      <c r="H142" s="81" t="str">
        <f t="shared" si="3"/>
        <v>TMM-Manat</v>
      </c>
      <c r="I142" s="81" t="s">
        <v>674</v>
      </c>
      <c r="J142" s="81" t="s">
        <v>675</v>
      </c>
    </row>
    <row r="143" spans="3:10" ht="30.75">
      <c r="C143" s="71" t="s">
        <v>222</v>
      </c>
      <c r="G143" s="81" t="s">
        <v>676</v>
      </c>
      <c r="H143" s="81" t="str">
        <f t="shared" si="3"/>
        <v>TND-Tunisian Dinar</v>
      </c>
      <c r="I143" s="81" t="s">
        <v>677</v>
      </c>
      <c r="J143" s="81" t="s">
        <v>678</v>
      </c>
    </row>
    <row r="144" spans="3:10" ht="20.25">
      <c r="C144" s="70" t="s">
        <v>265</v>
      </c>
      <c r="G144" s="81" t="s">
        <v>679</v>
      </c>
      <c r="H144" s="81" t="str">
        <f t="shared" si="3"/>
        <v>TOP-Pa'anga</v>
      </c>
      <c r="I144" s="81" t="s">
        <v>680</v>
      </c>
      <c r="J144" s="81" t="s">
        <v>681</v>
      </c>
    </row>
    <row r="145" spans="3:10" ht="20.25">
      <c r="C145" s="70" t="s">
        <v>223</v>
      </c>
      <c r="G145" s="81" t="s">
        <v>682</v>
      </c>
      <c r="H145" s="81" t="str">
        <f t="shared" si="3"/>
        <v>TRY-New Turkish Lira</v>
      </c>
      <c r="I145" s="81" t="s">
        <v>683</v>
      </c>
      <c r="J145" s="81" t="s">
        <v>684</v>
      </c>
    </row>
    <row r="146" spans="3:10" ht="39.75">
      <c r="C146" s="70" t="s">
        <v>224</v>
      </c>
      <c r="G146" s="81" t="s">
        <v>685</v>
      </c>
      <c r="H146" s="81" t="str">
        <f t="shared" si="3"/>
        <v>TTD-Trinidad and Tobago Dollar</v>
      </c>
      <c r="I146" s="81" t="s">
        <v>686</v>
      </c>
      <c r="J146" s="81" t="s">
        <v>687</v>
      </c>
    </row>
    <row r="147" spans="3:10" ht="30">
      <c r="C147" s="70" t="s">
        <v>225</v>
      </c>
      <c r="G147" s="81" t="s">
        <v>688</v>
      </c>
      <c r="H147" s="81" t="str">
        <f t="shared" si="3"/>
        <v>TWD-New Taiwan Dollar</v>
      </c>
      <c r="I147" s="81" t="s">
        <v>689</v>
      </c>
      <c r="J147" s="81" t="s">
        <v>690</v>
      </c>
    </row>
    <row r="148" spans="3:10" ht="30">
      <c r="C148" s="70" t="s">
        <v>226</v>
      </c>
      <c r="G148" s="81" t="s">
        <v>691</v>
      </c>
      <c r="H148" s="81" t="str">
        <f t="shared" si="3"/>
        <v>TZS-Tanzanian Shilling</v>
      </c>
      <c r="I148" s="81" t="s">
        <v>692</v>
      </c>
      <c r="J148" s="81" t="s">
        <v>693</v>
      </c>
    </row>
    <row r="149" spans="3:10" ht="21">
      <c r="C149" s="72"/>
      <c r="G149" s="81" t="s">
        <v>694</v>
      </c>
      <c r="H149" s="81" t="str">
        <f t="shared" si="3"/>
        <v>UAH-Hryvnia</v>
      </c>
      <c r="I149" s="81" t="s">
        <v>695</v>
      </c>
      <c r="J149" s="81" t="s">
        <v>696</v>
      </c>
    </row>
    <row r="150" spans="3:10" ht="30.75">
      <c r="C150" s="73" t="s">
        <v>227</v>
      </c>
      <c r="G150" s="81" t="s">
        <v>697</v>
      </c>
      <c r="H150" s="81" t="str">
        <f t="shared" si="3"/>
        <v>UGX-Uganda Shilling</v>
      </c>
      <c r="I150" s="81" t="s">
        <v>698</v>
      </c>
      <c r="J150" s="81" t="s">
        <v>699</v>
      </c>
    </row>
    <row r="151" spans="3:10" ht="30">
      <c r="C151" s="70" t="s">
        <v>265</v>
      </c>
      <c r="G151" s="81" t="s">
        <v>700</v>
      </c>
      <c r="H151" s="81" t="str">
        <f t="shared" si="3"/>
        <v>USD-US Dollar</v>
      </c>
      <c r="I151" s="81" t="s">
        <v>701</v>
      </c>
      <c r="J151" s="81" t="s">
        <v>702</v>
      </c>
    </row>
    <row r="152" spans="3:10" ht="20.25">
      <c r="C152" s="74" t="s">
        <v>862</v>
      </c>
      <c r="G152" s="81" t="s">
        <v>703</v>
      </c>
      <c r="H152" s="81" t="str">
        <f t="shared" si="3"/>
        <v>UYU-Peso Uruguayo</v>
      </c>
      <c r="I152" s="81" t="s">
        <v>704</v>
      </c>
      <c r="J152" s="81" t="s">
        <v>705</v>
      </c>
    </row>
    <row r="153" spans="3:10" ht="30">
      <c r="C153" s="74" t="s">
        <v>863</v>
      </c>
      <c r="G153" s="81" t="s">
        <v>706</v>
      </c>
      <c r="H153" s="81" t="str">
        <f t="shared" si="3"/>
        <v>UZS-Uzbekistan Som</v>
      </c>
      <c r="I153" s="81" t="s">
        <v>707</v>
      </c>
      <c r="J153" s="81" t="s">
        <v>708</v>
      </c>
    </row>
    <row r="154" spans="3:10" ht="30">
      <c r="C154" s="74" t="s">
        <v>228</v>
      </c>
      <c r="G154" s="81" t="s">
        <v>709</v>
      </c>
      <c r="H154" s="81" t="str">
        <f t="shared" si="3"/>
        <v>VEB-Venezuelan bolívar</v>
      </c>
      <c r="I154" s="81" t="s">
        <v>710</v>
      </c>
      <c r="J154" s="81" t="s">
        <v>711</v>
      </c>
    </row>
    <row r="155" spans="3:10" ht="30">
      <c r="C155" s="74" t="s">
        <v>229</v>
      </c>
      <c r="G155" s="81" t="s">
        <v>712</v>
      </c>
      <c r="H155" s="81" t="str">
        <f t="shared" si="3"/>
        <v>VND-Vietnamese dong</v>
      </c>
      <c r="I155" s="81" t="s">
        <v>713</v>
      </c>
      <c r="J155" s="81" t="s">
        <v>714</v>
      </c>
    </row>
    <row r="156" spans="3:10" ht="12.75">
      <c r="C156" s="74" t="s">
        <v>230</v>
      </c>
      <c r="G156" s="81" t="s">
        <v>715</v>
      </c>
      <c r="H156" s="81" t="str">
        <f t="shared" si="3"/>
        <v>VUV-Vatu</v>
      </c>
      <c r="I156" s="81" t="s">
        <v>716</v>
      </c>
      <c r="J156" s="81" t="s">
        <v>717</v>
      </c>
    </row>
    <row r="157" spans="3:10" ht="30">
      <c r="C157" s="74" t="s">
        <v>864</v>
      </c>
      <c r="G157" s="81" t="s">
        <v>718</v>
      </c>
      <c r="H157" s="81" t="str">
        <f t="shared" si="3"/>
        <v>WST-Samoan Tala</v>
      </c>
      <c r="I157" s="81" t="s">
        <v>719</v>
      </c>
      <c r="J157" s="81" t="s">
        <v>720</v>
      </c>
    </row>
    <row r="158" spans="3:10" ht="20.25" customHeight="1">
      <c r="C158" s="74" t="s">
        <v>865</v>
      </c>
      <c r="G158" s="81" t="s">
        <v>721</v>
      </c>
      <c r="H158" s="81" t="str">
        <f t="shared" si="3"/>
        <v>XAF-CFA Franc BEAC</v>
      </c>
      <c r="I158" s="81" t="s">
        <v>722</v>
      </c>
      <c r="J158" s="81" t="s">
        <v>723</v>
      </c>
    </row>
    <row r="159" spans="3:10" ht="30">
      <c r="C159" s="74" t="s">
        <v>231</v>
      </c>
      <c r="G159" s="81" t="s">
        <v>724</v>
      </c>
      <c r="H159" s="81" t="str">
        <f t="shared" si="3"/>
        <v>XAG-Silver (one Troy ounce)</v>
      </c>
      <c r="I159" s="81" t="s">
        <v>725</v>
      </c>
      <c r="J159" s="81"/>
    </row>
    <row r="160" spans="3:10" ht="30">
      <c r="C160" s="74" t="s">
        <v>823</v>
      </c>
      <c r="G160" s="81" t="s">
        <v>726</v>
      </c>
      <c r="H160" s="81" t="str">
        <f t="shared" si="3"/>
        <v>XAU-Gold (one Troy ounce)</v>
      </c>
      <c r="I160" s="81" t="s">
        <v>727</v>
      </c>
      <c r="J160" s="81"/>
    </row>
    <row r="161" spans="3:10" ht="26.25" customHeight="1">
      <c r="C161" s="74" t="s">
        <v>866</v>
      </c>
      <c r="G161" s="81" t="s">
        <v>728</v>
      </c>
      <c r="H161" s="81" t="str">
        <f t="shared" si="3"/>
        <v>XOF-CFA Franc BCEAO</v>
      </c>
      <c r="I161" s="81" t="s">
        <v>729</v>
      </c>
      <c r="J161" s="81" t="s">
        <v>730</v>
      </c>
    </row>
    <row r="162" spans="3:10" ht="39.75">
      <c r="C162" s="74"/>
      <c r="G162" s="81" t="s">
        <v>731</v>
      </c>
      <c r="H162" s="81" t="str">
        <f t="shared" si="3"/>
        <v>XPD-Palladium (one Troy ounce)</v>
      </c>
      <c r="I162" s="81" t="s">
        <v>732</v>
      </c>
      <c r="J162" s="81"/>
    </row>
    <row r="163" spans="3:10" ht="21" customHeight="1">
      <c r="C163" s="73" t="s">
        <v>867</v>
      </c>
      <c r="G163" s="81" t="s">
        <v>733</v>
      </c>
      <c r="H163" s="81" t="str">
        <f t="shared" si="3"/>
        <v>XPF-CFP franc</v>
      </c>
      <c r="I163" s="81" t="s">
        <v>734</v>
      </c>
      <c r="J163" s="81" t="s">
        <v>735</v>
      </c>
    </row>
    <row r="164" spans="3:10" ht="39.75">
      <c r="C164" s="70" t="s">
        <v>265</v>
      </c>
      <c r="G164" s="81" t="s">
        <v>736</v>
      </c>
      <c r="H164" s="81" t="str">
        <f t="shared" si="3"/>
        <v>XPT-Platinum (one Troy ounce)</v>
      </c>
      <c r="I164" s="81" t="s">
        <v>737</v>
      </c>
      <c r="J164" s="81"/>
    </row>
    <row r="165" spans="3:10" ht="20.25">
      <c r="C165" s="74" t="s">
        <v>870</v>
      </c>
      <c r="G165" s="81" t="s">
        <v>738</v>
      </c>
      <c r="H165" s="81" t="str">
        <f t="shared" si="3"/>
        <v>YER-Yemeni Rial</v>
      </c>
      <c r="I165" s="81" t="s">
        <v>739</v>
      </c>
      <c r="J165" s="81" t="s">
        <v>740</v>
      </c>
    </row>
    <row r="166" spans="3:10" ht="30">
      <c r="C166" s="74"/>
      <c r="G166" s="81" t="s">
        <v>741</v>
      </c>
      <c r="H166" s="81" t="str">
        <f t="shared" si="3"/>
        <v>ZAR-South African Rand</v>
      </c>
      <c r="I166" s="81" t="s">
        <v>742</v>
      </c>
      <c r="J166" s="81" t="s">
        <v>743</v>
      </c>
    </row>
    <row r="167" spans="7:10" ht="20.25">
      <c r="G167" s="81" t="s">
        <v>744</v>
      </c>
      <c r="H167" s="81" t="str">
        <f t="shared" si="3"/>
        <v>ZMK-Kwacha</v>
      </c>
      <c r="I167" s="81" t="s">
        <v>558</v>
      </c>
      <c r="J167" s="81" t="s">
        <v>745</v>
      </c>
    </row>
    <row r="168" spans="7:10" ht="30">
      <c r="G168" s="81" t="s">
        <v>746</v>
      </c>
      <c r="H168" s="81" t="str">
        <f t="shared" si="3"/>
        <v>ZWD-Zimbabwe Dollar</v>
      </c>
      <c r="I168" s="81" t="s">
        <v>747</v>
      </c>
      <c r="J168" s="81" t="s">
        <v>748</v>
      </c>
    </row>
  </sheetData>
  <sheetProtection/>
  <autoFilter ref="E2:E16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7"/>
  <sheetViews>
    <sheetView zoomScalePageLayoutView="0" workbookViewId="0" topLeftCell="C293">
      <selection activeCell="D308" sqref="D308"/>
    </sheetView>
  </sheetViews>
  <sheetFormatPr defaultColWidth="9.140625" defaultRowHeight="12.75"/>
  <cols>
    <col min="1" max="2" width="19.8515625" style="2" hidden="1" customWidth="1"/>
    <col min="3" max="3" width="32.140625" style="97" customWidth="1"/>
    <col min="4" max="4" width="22.8515625" style="152" customWidth="1"/>
    <col min="5" max="5" width="28.7109375" style="152" customWidth="1"/>
    <col min="6" max="6" width="32.28125" style="152" bestFit="1" customWidth="1"/>
    <col min="7" max="7" width="16.140625" style="152" customWidth="1"/>
    <col min="8" max="8" width="19.8515625" style="152" bestFit="1" customWidth="1"/>
    <col min="9" max="10" width="9.140625" style="153" customWidth="1"/>
    <col min="11" max="12" width="9.140625" style="2" customWidth="1"/>
  </cols>
  <sheetData>
    <row r="1" ht="15.75"/>
    <row r="2" spans="1:5" ht="31.5">
      <c r="A2" s="4" t="s">
        <v>39</v>
      </c>
      <c r="B2" s="4" t="s">
        <v>40</v>
      </c>
      <c r="C2" s="98" t="s">
        <v>1</v>
      </c>
      <c r="D2" s="150" t="s">
        <v>34</v>
      </c>
      <c r="E2" s="151" t="str">
        <f>'Part 1'!C6</f>
        <v>&lt;Enter Faculty ID&gt;</v>
      </c>
    </row>
    <row r="3" spans="1:5" ht="36">
      <c r="A3" s="8" t="str">
        <f aca="true" t="shared" si="0" ref="A3:A8">$E$2</f>
        <v>&lt;Enter Faculty ID&gt;</v>
      </c>
      <c r="B3" s="8" t="str">
        <f aca="true" t="shared" si="1" ref="B3:B8">$E$3</f>
        <v>&lt;Enter Faculty Name, Name format : Last Name, First Name, Middle Name&gt;</v>
      </c>
      <c r="D3" s="150" t="s">
        <v>29</v>
      </c>
      <c r="E3" s="151" t="str">
        <f>'Part 1'!C7</f>
        <v>&lt;Enter Faculty Name, Name format : Last Name, First Name, Middle Name&gt;</v>
      </c>
    </row>
    <row r="4" spans="1:5" ht="15.75">
      <c r="A4" s="8" t="str">
        <f t="shared" si="0"/>
        <v>&lt;Enter Faculty ID&gt;</v>
      </c>
      <c r="B4" s="8" t="str">
        <f t="shared" si="1"/>
        <v>&lt;Enter Faculty Name, Name format : Last Name, First Name, Middle Name&gt;</v>
      </c>
      <c r="D4" s="150" t="s">
        <v>30</v>
      </c>
      <c r="E4" s="151" t="str">
        <f>'Part 1'!C8</f>
        <v>Click_Here</v>
      </c>
    </row>
    <row r="5" spans="1:5" ht="15.75">
      <c r="A5" s="8" t="str">
        <f t="shared" si="0"/>
        <v>&lt;Enter Faculty ID&gt;</v>
      </c>
      <c r="B5" s="8" t="str">
        <f t="shared" si="1"/>
        <v>&lt;Enter Faculty Name, Name format : Last Name, First Name, Middle Name&gt;</v>
      </c>
      <c r="D5" s="150" t="s">
        <v>31</v>
      </c>
      <c r="E5" s="151" t="str">
        <f>'Part 1'!C9</f>
        <v>Click_Here</v>
      </c>
    </row>
    <row r="6" spans="1:5" ht="31.5">
      <c r="A6" s="8" t="str">
        <f t="shared" si="0"/>
        <v>&lt;Enter Faculty ID&gt;</v>
      </c>
      <c r="B6" s="8" t="str">
        <f t="shared" si="1"/>
        <v>&lt;Enter Faculty Name, Name format : Last Name, First Name, Middle Name&gt;</v>
      </c>
      <c r="D6" s="150" t="s">
        <v>264</v>
      </c>
      <c r="E6" s="151" t="str">
        <f>'Part 1'!C10</f>
        <v>Click_Here</v>
      </c>
    </row>
    <row r="7" spans="1:5" ht="15.75">
      <c r="A7" s="8" t="str">
        <f t="shared" si="0"/>
        <v>&lt;Enter Faculty ID&gt;</v>
      </c>
      <c r="B7" s="8" t="str">
        <f t="shared" si="1"/>
        <v>&lt;Enter Faculty Name, Name format : Last Name, First Name, Middle Name&gt;</v>
      </c>
      <c r="D7" s="150" t="s">
        <v>32</v>
      </c>
      <c r="E7" s="151" t="str">
        <f>'Part 1'!C11</f>
        <v>Click_Here</v>
      </c>
    </row>
    <row r="8" spans="1:5" ht="15.75">
      <c r="A8" s="8" t="str">
        <f t="shared" si="0"/>
        <v>&lt;Enter Faculty ID&gt;</v>
      </c>
      <c r="B8" s="8" t="str">
        <f t="shared" si="1"/>
        <v>&lt;Enter Faculty Name, Name format : Last Name, First Name, Middle Name&gt;</v>
      </c>
      <c r="D8" s="150" t="s">
        <v>33</v>
      </c>
      <c r="E8" s="154">
        <f>'Part 1'!C12</f>
        <v>0</v>
      </c>
    </row>
    <row r="9" spans="1:4" ht="15.75">
      <c r="A9" s="7"/>
      <c r="B9" s="7"/>
      <c r="D9" s="155"/>
    </row>
    <row r="10" ht="15.75">
      <c r="C10" s="98" t="s">
        <v>35</v>
      </c>
    </row>
    <row r="11" spans="1:10" ht="36">
      <c r="A11" s="4" t="s">
        <v>39</v>
      </c>
      <c r="B11" s="4" t="s">
        <v>40</v>
      </c>
      <c r="D11" s="90" t="s">
        <v>3</v>
      </c>
      <c r="E11" s="90" t="s">
        <v>4</v>
      </c>
      <c r="F11" s="90" t="s">
        <v>5</v>
      </c>
      <c r="G11" s="90" t="s">
        <v>6</v>
      </c>
      <c r="H11" s="90" t="s">
        <v>7</v>
      </c>
      <c r="I11" s="90" t="s">
        <v>8</v>
      </c>
      <c r="J11" s="90" t="s">
        <v>9</v>
      </c>
    </row>
    <row r="12" spans="1:10" ht="15.75">
      <c r="A12" s="8" t="str">
        <f aca="true" t="shared" si="2" ref="A12:A18">$E$2</f>
        <v>&lt;Enter Faculty ID&gt;</v>
      </c>
      <c r="B12" s="8" t="str">
        <f aca="true" t="shared" si="3" ref="B12:B18">$E$3</f>
        <v>&lt;Enter Faculty Name, Name format : Last Name, First Name, Middle Name&gt;</v>
      </c>
      <c r="D12" s="105" t="str">
        <f>'Part 1'!A17</f>
        <v>&lt;click here&gt;</v>
      </c>
      <c r="E12" s="105">
        <f>'Part 1'!B17</f>
        <v>0</v>
      </c>
      <c r="F12" s="105">
        <f>'Part 1'!C17</f>
        <v>0</v>
      </c>
      <c r="G12" s="105">
        <f>'Part 1'!D17</f>
        <v>0</v>
      </c>
      <c r="H12" s="105">
        <f>'Part 1'!E17</f>
        <v>0</v>
      </c>
      <c r="I12" s="105">
        <f>'Part 1'!F17</f>
        <v>0</v>
      </c>
      <c r="J12" s="105">
        <f>'Part 1'!G17</f>
        <v>0</v>
      </c>
    </row>
    <row r="13" spans="1:10" ht="15.75">
      <c r="A13" s="8" t="str">
        <f t="shared" si="2"/>
        <v>&lt;Enter Faculty ID&gt;</v>
      </c>
      <c r="B13" s="8" t="str">
        <f>$E$3</f>
        <v>&lt;Enter Faculty Name, Name format : Last Name, First Name, Middle Name&gt;</v>
      </c>
      <c r="D13" s="105" t="str">
        <f>'Part 1'!A18</f>
        <v>&lt;click here&gt;</v>
      </c>
      <c r="E13" s="105">
        <f>'Part 1'!B18</f>
        <v>0</v>
      </c>
      <c r="F13" s="105">
        <f>'Part 1'!C18</f>
        <v>0</v>
      </c>
      <c r="G13" s="105">
        <f>'Part 1'!D18</f>
        <v>0</v>
      </c>
      <c r="H13" s="105">
        <f>'Part 1'!E18</f>
        <v>0</v>
      </c>
      <c r="I13" s="105">
        <f>'Part 1'!F18</f>
        <v>0</v>
      </c>
      <c r="J13" s="105">
        <f>'Part 1'!G18</f>
        <v>0</v>
      </c>
    </row>
    <row r="14" spans="1:10" ht="15.75">
      <c r="A14" s="8" t="str">
        <f t="shared" si="2"/>
        <v>&lt;Enter Faculty ID&gt;</v>
      </c>
      <c r="B14" s="8" t="str">
        <f t="shared" si="3"/>
        <v>&lt;Enter Faculty Name, Name format : Last Name, First Name, Middle Name&gt;</v>
      </c>
      <c r="D14" s="105" t="str">
        <f>'Part 1'!A19</f>
        <v>&lt;click here&gt;</v>
      </c>
      <c r="E14" s="105">
        <f>'Part 1'!B19</f>
        <v>0</v>
      </c>
      <c r="F14" s="105">
        <f>'Part 1'!C19</f>
        <v>0</v>
      </c>
      <c r="G14" s="105">
        <f>'Part 1'!D19</f>
        <v>0</v>
      </c>
      <c r="H14" s="105">
        <f>'Part 1'!E19</f>
        <v>0</v>
      </c>
      <c r="I14" s="105">
        <f>'Part 1'!F19</f>
        <v>0</v>
      </c>
      <c r="J14" s="105">
        <f>'Part 1'!G19</f>
        <v>0</v>
      </c>
    </row>
    <row r="15" spans="1:10" ht="15.75">
      <c r="A15" s="8" t="str">
        <f t="shared" si="2"/>
        <v>&lt;Enter Faculty ID&gt;</v>
      </c>
      <c r="B15" s="8" t="str">
        <f t="shared" si="3"/>
        <v>&lt;Enter Faculty Name, Name format : Last Name, First Name, Middle Name&gt;</v>
      </c>
      <c r="D15" s="105" t="str">
        <f>'Part 1'!A20</f>
        <v>&lt;click here&gt;</v>
      </c>
      <c r="E15" s="105">
        <f>'Part 1'!B20</f>
        <v>0</v>
      </c>
      <c r="F15" s="105">
        <f>'Part 1'!C20</f>
        <v>0</v>
      </c>
      <c r="G15" s="105">
        <f>'Part 1'!D20</f>
        <v>0</v>
      </c>
      <c r="H15" s="105">
        <f>'Part 1'!E20</f>
        <v>0</v>
      </c>
      <c r="I15" s="105">
        <f>'Part 1'!F20</f>
        <v>0</v>
      </c>
      <c r="J15" s="105">
        <f>'Part 1'!G20</f>
        <v>0</v>
      </c>
    </row>
    <row r="16" spans="1:10" ht="15.75">
      <c r="A16" s="8" t="str">
        <f t="shared" si="2"/>
        <v>&lt;Enter Faculty ID&gt;</v>
      </c>
      <c r="B16" s="8" t="str">
        <f t="shared" si="3"/>
        <v>&lt;Enter Faculty Name, Name format : Last Name, First Name, Middle Name&gt;</v>
      </c>
      <c r="D16" s="105" t="str">
        <f>'Part 1'!A21</f>
        <v>&lt;click here&gt;</v>
      </c>
      <c r="E16" s="105">
        <f>'Part 1'!B21</f>
        <v>0</v>
      </c>
      <c r="F16" s="105">
        <f>'Part 1'!C21</f>
        <v>0</v>
      </c>
      <c r="G16" s="105">
        <f>'Part 1'!D21</f>
        <v>0</v>
      </c>
      <c r="H16" s="105">
        <f>'Part 1'!E21</f>
        <v>0</v>
      </c>
      <c r="I16" s="105">
        <f>'Part 1'!F21</f>
        <v>0</v>
      </c>
      <c r="J16" s="105">
        <f>'Part 1'!G21</f>
        <v>0</v>
      </c>
    </row>
    <row r="17" spans="1:10" ht="15.75">
      <c r="A17" s="8" t="str">
        <f t="shared" si="2"/>
        <v>&lt;Enter Faculty ID&gt;</v>
      </c>
      <c r="B17" s="8" t="str">
        <f t="shared" si="3"/>
        <v>&lt;Enter Faculty Name, Name format : Last Name, First Name, Middle Name&gt;</v>
      </c>
      <c r="D17" s="105" t="str">
        <f>'Part 1'!A22</f>
        <v>&lt;click here&gt;</v>
      </c>
      <c r="E17" s="105">
        <f>'Part 1'!B22</f>
        <v>0</v>
      </c>
      <c r="F17" s="105">
        <f>'Part 1'!C22</f>
        <v>0</v>
      </c>
      <c r="G17" s="105">
        <f>'Part 1'!D22</f>
        <v>0</v>
      </c>
      <c r="H17" s="105">
        <f>'Part 1'!E22</f>
        <v>0</v>
      </c>
      <c r="I17" s="105">
        <f>'Part 1'!F22</f>
        <v>0</v>
      </c>
      <c r="J17" s="105">
        <f>'Part 1'!G22</f>
        <v>0</v>
      </c>
    </row>
    <row r="18" spans="1:10" ht="15.75">
      <c r="A18" s="8" t="str">
        <f t="shared" si="2"/>
        <v>&lt;Enter Faculty ID&gt;</v>
      </c>
      <c r="B18" s="8" t="str">
        <f t="shared" si="3"/>
        <v>&lt;Enter Faculty Name, Name format : Last Name, First Name, Middle Name&gt;</v>
      </c>
      <c r="D18" s="105" t="str">
        <f>'Part 1'!A23</f>
        <v>&lt;click here&gt;</v>
      </c>
      <c r="E18" s="105">
        <f>'Part 1'!B23</f>
        <v>0</v>
      </c>
      <c r="F18" s="105">
        <f>'Part 1'!C23</f>
        <v>0</v>
      </c>
      <c r="G18" s="105">
        <f>'Part 1'!D23</f>
        <v>0</v>
      </c>
      <c r="H18" s="105">
        <f>'Part 1'!E23</f>
        <v>0</v>
      </c>
      <c r="I18" s="105">
        <f>'Part 1'!F23</f>
        <v>0</v>
      </c>
      <c r="J18" s="105">
        <f>'Part 1'!G23</f>
        <v>0</v>
      </c>
    </row>
    <row r="19" spans="1:10" ht="15.75">
      <c r="A19" s="89"/>
      <c r="B19" s="89"/>
      <c r="D19" s="108"/>
      <c r="E19" s="108"/>
      <c r="F19" s="108"/>
      <c r="G19" s="108"/>
      <c r="H19" s="108"/>
      <c r="I19" s="156"/>
      <c r="J19" s="156"/>
    </row>
    <row r="20" ht="15.75">
      <c r="C20" s="97" t="s">
        <v>750</v>
      </c>
    </row>
    <row r="21" spans="1:8" ht="24">
      <c r="A21" s="1" t="s">
        <v>39</v>
      </c>
      <c r="B21" s="1" t="s">
        <v>40</v>
      </c>
      <c r="D21" s="90" t="s">
        <v>10</v>
      </c>
      <c r="E21" s="90" t="s">
        <v>11</v>
      </c>
      <c r="F21" s="90" t="s">
        <v>12</v>
      </c>
      <c r="G21" s="90" t="s">
        <v>13</v>
      </c>
      <c r="H21" s="90" t="s">
        <v>14</v>
      </c>
    </row>
    <row r="22" spans="1:8" ht="15.75">
      <c r="A22" s="5" t="str">
        <f aca="true" t="shared" si="4" ref="A22:A27">$E$2</f>
        <v>&lt;Enter Faculty ID&gt;</v>
      </c>
      <c r="B22" s="5" t="str">
        <f aca="true" t="shared" si="5" ref="B22:B27">$E$3</f>
        <v>&lt;Enter Faculty Name, Name format : Last Name, First Name, Middle Name&gt;</v>
      </c>
      <c r="D22" s="105">
        <f>'Part 1'!A30</f>
        <v>0</v>
      </c>
      <c r="E22" s="105">
        <f>'Part 1'!C30</f>
        <v>0</v>
      </c>
      <c r="F22" s="105" t="str">
        <f>'Part 1'!E30</f>
        <v>&lt;click here&gt;</v>
      </c>
      <c r="G22" s="105">
        <f>'Part 1'!F30</f>
        <v>0</v>
      </c>
      <c r="H22" s="105">
        <f>'Part 1'!G30</f>
        <v>0</v>
      </c>
    </row>
    <row r="23" spans="1:8" ht="15.75">
      <c r="A23" s="5" t="str">
        <f t="shared" si="4"/>
        <v>&lt;Enter Faculty ID&gt;</v>
      </c>
      <c r="B23" s="5" t="str">
        <f t="shared" si="5"/>
        <v>&lt;Enter Faculty Name, Name format : Last Name, First Name, Middle Name&gt;</v>
      </c>
      <c r="D23" s="105">
        <f>'Part 1'!A31</f>
        <v>0</v>
      </c>
      <c r="E23" s="105">
        <f>'Part 1'!C31</f>
        <v>0</v>
      </c>
      <c r="F23" s="105" t="str">
        <f>'Part 1'!E31</f>
        <v>&lt;click here&gt;</v>
      </c>
      <c r="G23" s="105">
        <f>'Part 1'!F31</f>
        <v>0</v>
      </c>
      <c r="H23" s="105">
        <f>'Part 1'!G31</f>
        <v>0</v>
      </c>
    </row>
    <row r="24" spans="1:8" ht="15.75">
      <c r="A24" s="5" t="str">
        <f t="shared" si="4"/>
        <v>&lt;Enter Faculty ID&gt;</v>
      </c>
      <c r="B24" s="5" t="str">
        <f t="shared" si="5"/>
        <v>&lt;Enter Faculty Name, Name format : Last Name, First Name, Middle Name&gt;</v>
      </c>
      <c r="D24" s="105">
        <f>'Part 1'!A32</f>
        <v>0</v>
      </c>
      <c r="E24" s="105">
        <f>'Part 1'!C32</f>
        <v>0</v>
      </c>
      <c r="F24" s="105" t="str">
        <f>'Part 1'!E32</f>
        <v>&lt;click here&gt;</v>
      </c>
      <c r="G24" s="105">
        <f>'Part 1'!F32</f>
        <v>0</v>
      </c>
      <c r="H24" s="105">
        <f>'Part 1'!G32</f>
        <v>0</v>
      </c>
    </row>
    <row r="25" spans="1:8" ht="15.75">
      <c r="A25" s="5" t="str">
        <f t="shared" si="4"/>
        <v>&lt;Enter Faculty ID&gt;</v>
      </c>
      <c r="B25" s="5" t="str">
        <f t="shared" si="5"/>
        <v>&lt;Enter Faculty Name, Name format : Last Name, First Name, Middle Name&gt;</v>
      </c>
      <c r="D25" s="105">
        <f>'Part 1'!A33</f>
        <v>0</v>
      </c>
      <c r="E25" s="105">
        <f>'Part 1'!C33</f>
        <v>0</v>
      </c>
      <c r="F25" s="105" t="str">
        <f>'Part 1'!E33</f>
        <v>&lt;click here&gt;</v>
      </c>
      <c r="G25" s="105">
        <f>'Part 1'!F33</f>
        <v>0</v>
      </c>
      <c r="H25" s="105">
        <f>'Part 1'!G33</f>
        <v>0</v>
      </c>
    </row>
    <row r="26" spans="1:8" ht="15.75">
      <c r="A26" s="5" t="str">
        <f t="shared" si="4"/>
        <v>&lt;Enter Faculty ID&gt;</v>
      </c>
      <c r="B26" s="5" t="str">
        <f t="shared" si="5"/>
        <v>&lt;Enter Faculty Name, Name format : Last Name, First Name, Middle Name&gt;</v>
      </c>
      <c r="D26" s="105">
        <f>'Part 1'!A34</f>
        <v>0</v>
      </c>
      <c r="E26" s="105">
        <f>'Part 1'!C34</f>
        <v>0</v>
      </c>
      <c r="F26" s="105" t="str">
        <f>'Part 1'!E34</f>
        <v>&lt;click here&gt;</v>
      </c>
      <c r="G26" s="105">
        <f>'Part 1'!F34</f>
        <v>0</v>
      </c>
      <c r="H26" s="105">
        <f>'Part 1'!G34</f>
        <v>0</v>
      </c>
    </row>
    <row r="27" spans="1:8" ht="15.75">
      <c r="A27" s="5" t="str">
        <f t="shared" si="4"/>
        <v>&lt;Enter Faculty ID&gt;</v>
      </c>
      <c r="B27" s="5" t="str">
        <f t="shared" si="5"/>
        <v>&lt;Enter Faculty Name, Name format : Last Name, First Name, Middle Name&gt;</v>
      </c>
      <c r="D27" s="105">
        <f>'Part 1'!A35</f>
        <v>0</v>
      </c>
      <c r="E27" s="105">
        <f>'Part 1'!C35</f>
        <v>0</v>
      </c>
      <c r="F27" s="105" t="str">
        <f>'Part 1'!E35</f>
        <v>&lt;click here&gt;</v>
      </c>
      <c r="G27" s="105">
        <f>'Part 1'!F35</f>
        <v>0</v>
      </c>
      <c r="H27" s="105">
        <f>'Part 1'!G35</f>
        <v>0</v>
      </c>
    </row>
    <row r="28" ht="15.75">
      <c r="C28" s="99" t="s">
        <v>36</v>
      </c>
    </row>
    <row r="29" spans="1:7" ht="31.5" customHeight="1">
      <c r="A29" s="1" t="s">
        <v>39</v>
      </c>
      <c r="B29" s="1" t="s">
        <v>40</v>
      </c>
      <c r="D29" s="90" t="s">
        <v>78</v>
      </c>
      <c r="E29" s="90" t="s">
        <v>79</v>
      </c>
      <c r="F29" s="90" t="s">
        <v>96</v>
      </c>
      <c r="G29" s="90" t="s">
        <v>14</v>
      </c>
    </row>
    <row r="30" spans="1:12" s="107" customFormat="1" ht="15.75">
      <c r="A30" s="106" t="str">
        <f aca="true" t="shared" si="6" ref="A30:A39">$E$2</f>
        <v>&lt;Enter Faculty ID&gt;</v>
      </c>
      <c r="B30" s="106" t="str">
        <f aca="true" t="shared" si="7" ref="B30:B39">$E$3</f>
        <v>&lt;Enter Faculty Name, Name format : Last Name, First Name, Middle Name&gt;</v>
      </c>
      <c r="C30" s="97"/>
      <c r="D30" s="105">
        <f>'Part 1'!A39</f>
        <v>0</v>
      </c>
      <c r="E30" s="105">
        <f>'Part 1'!C39</f>
        <v>0</v>
      </c>
      <c r="F30" s="105">
        <f>'Part 1'!E39</f>
        <v>0</v>
      </c>
      <c r="G30" s="105">
        <f>'Part 1'!G39</f>
        <v>0</v>
      </c>
      <c r="H30" s="152"/>
      <c r="I30" s="153"/>
      <c r="J30" s="153"/>
      <c r="K30" s="157"/>
      <c r="L30" s="157"/>
    </row>
    <row r="31" spans="1:12" s="107" customFormat="1" ht="15.75">
      <c r="A31" s="106" t="str">
        <f t="shared" si="6"/>
        <v>&lt;Enter Faculty ID&gt;</v>
      </c>
      <c r="B31" s="106" t="str">
        <f t="shared" si="7"/>
        <v>&lt;Enter Faculty Name, Name format : Last Name, First Name, Middle Name&gt;</v>
      </c>
      <c r="C31" s="97"/>
      <c r="D31" s="105">
        <f>'Part 1'!A40</f>
        <v>0</v>
      </c>
      <c r="E31" s="105">
        <f>'Part 1'!C40</f>
        <v>0</v>
      </c>
      <c r="F31" s="105">
        <f>'Part 1'!E40</f>
        <v>0</v>
      </c>
      <c r="G31" s="105">
        <f>'Part 1'!G40</f>
        <v>0</v>
      </c>
      <c r="H31" s="152"/>
      <c r="I31" s="153"/>
      <c r="J31" s="153"/>
      <c r="K31" s="157"/>
      <c r="L31" s="157"/>
    </row>
    <row r="32" spans="1:12" s="107" customFormat="1" ht="15.75">
      <c r="A32" s="106" t="str">
        <f t="shared" si="6"/>
        <v>&lt;Enter Faculty ID&gt;</v>
      </c>
      <c r="B32" s="106" t="str">
        <f t="shared" si="7"/>
        <v>&lt;Enter Faculty Name, Name format : Last Name, First Name, Middle Name&gt;</v>
      </c>
      <c r="C32" s="97"/>
      <c r="D32" s="105">
        <f>'Part 1'!A41</f>
        <v>0</v>
      </c>
      <c r="E32" s="105">
        <f>'Part 1'!C41</f>
        <v>0</v>
      </c>
      <c r="F32" s="105">
        <f>'Part 1'!E41</f>
        <v>0</v>
      </c>
      <c r="G32" s="105">
        <f>'Part 1'!G41</f>
        <v>0</v>
      </c>
      <c r="H32" s="152"/>
      <c r="I32" s="153"/>
      <c r="J32" s="153"/>
      <c r="K32" s="157"/>
      <c r="L32" s="157"/>
    </row>
    <row r="33" spans="1:12" s="107" customFormat="1" ht="15.75">
      <c r="A33" s="106" t="str">
        <f t="shared" si="6"/>
        <v>&lt;Enter Faculty ID&gt;</v>
      </c>
      <c r="B33" s="106" t="str">
        <f t="shared" si="7"/>
        <v>&lt;Enter Faculty Name, Name format : Last Name, First Name, Middle Name&gt;</v>
      </c>
      <c r="C33" s="97"/>
      <c r="D33" s="105">
        <f>'Part 1'!A42</f>
        <v>0</v>
      </c>
      <c r="E33" s="105">
        <f>'Part 1'!C42</f>
        <v>0</v>
      </c>
      <c r="F33" s="105">
        <f>'Part 1'!E42</f>
        <v>0</v>
      </c>
      <c r="G33" s="105">
        <f>'Part 1'!G42</f>
        <v>0</v>
      </c>
      <c r="H33" s="152"/>
      <c r="I33" s="153"/>
      <c r="J33" s="153"/>
      <c r="K33" s="157"/>
      <c r="L33" s="157"/>
    </row>
    <row r="34" spans="1:12" s="107" customFormat="1" ht="15.75">
      <c r="A34" s="106" t="str">
        <f t="shared" si="6"/>
        <v>&lt;Enter Faculty ID&gt;</v>
      </c>
      <c r="B34" s="106" t="str">
        <f t="shared" si="7"/>
        <v>&lt;Enter Faculty Name, Name format : Last Name, First Name, Middle Name&gt;</v>
      </c>
      <c r="C34" s="97"/>
      <c r="D34" s="105">
        <f>'Part 1'!A43</f>
        <v>0</v>
      </c>
      <c r="E34" s="105">
        <f>'Part 1'!C43</f>
        <v>0</v>
      </c>
      <c r="F34" s="105">
        <f>'Part 1'!E43</f>
        <v>0</v>
      </c>
      <c r="G34" s="105">
        <f>'Part 1'!G43</f>
        <v>0</v>
      </c>
      <c r="H34" s="152"/>
      <c r="I34" s="153"/>
      <c r="J34" s="153"/>
      <c r="K34" s="157"/>
      <c r="L34" s="157"/>
    </row>
    <row r="35" spans="1:12" s="107" customFormat="1" ht="15.75">
      <c r="A35" s="106" t="str">
        <f t="shared" si="6"/>
        <v>&lt;Enter Faculty ID&gt;</v>
      </c>
      <c r="B35" s="106" t="str">
        <f t="shared" si="7"/>
        <v>&lt;Enter Faculty Name, Name format : Last Name, First Name, Middle Name&gt;</v>
      </c>
      <c r="C35" s="97"/>
      <c r="D35" s="105" t="e">
        <f>'Part 1'!#REF!</f>
        <v>#REF!</v>
      </c>
      <c r="E35" s="105" t="e">
        <f>'Part 1'!#REF!</f>
        <v>#REF!</v>
      </c>
      <c r="F35" s="105" t="e">
        <f>'Part 1'!#REF!</f>
        <v>#REF!</v>
      </c>
      <c r="G35" s="105" t="e">
        <f>'Part 1'!#REF!</f>
        <v>#REF!</v>
      </c>
      <c r="H35" s="152"/>
      <c r="I35" s="153"/>
      <c r="J35" s="153"/>
      <c r="K35" s="157"/>
      <c r="L35" s="157"/>
    </row>
    <row r="36" spans="1:12" s="107" customFormat="1" ht="15.75">
      <c r="A36" s="106" t="str">
        <f t="shared" si="6"/>
        <v>&lt;Enter Faculty ID&gt;</v>
      </c>
      <c r="B36" s="106" t="str">
        <f t="shared" si="7"/>
        <v>&lt;Enter Faculty Name, Name format : Last Name, First Name, Middle Name&gt;</v>
      </c>
      <c r="C36" s="97"/>
      <c r="D36" s="105" t="e">
        <f>'Part 1'!#REF!</f>
        <v>#REF!</v>
      </c>
      <c r="E36" s="105" t="e">
        <f>'Part 1'!#REF!</f>
        <v>#REF!</v>
      </c>
      <c r="F36" s="105" t="e">
        <f>'Part 1'!#REF!</f>
        <v>#REF!</v>
      </c>
      <c r="G36" s="105" t="e">
        <f>'Part 1'!#REF!</f>
        <v>#REF!</v>
      </c>
      <c r="H36" s="152"/>
      <c r="I36" s="153"/>
      <c r="J36" s="153"/>
      <c r="K36" s="157"/>
      <c r="L36" s="157"/>
    </row>
    <row r="37" spans="1:12" s="107" customFormat="1" ht="15.75">
      <c r="A37" s="106" t="str">
        <f t="shared" si="6"/>
        <v>&lt;Enter Faculty ID&gt;</v>
      </c>
      <c r="B37" s="106" t="str">
        <f t="shared" si="7"/>
        <v>&lt;Enter Faculty Name, Name format : Last Name, First Name, Middle Name&gt;</v>
      </c>
      <c r="C37" s="97"/>
      <c r="D37" s="105" t="e">
        <f>'Part 1'!#REF!</f>
        <v>#REF!</v>
      </c>
      <c r="E37" s="105" t="e">
        <f>'Part 1'!#REF!</f>
        <v>#REF!</v>
      </c>
      <c r="F37" s="105" t="e">
        <f>'Part 1'!#REF!</f>
        <v>#REF!</v>
      </c>
      <c r="G37" s="105" t="e">
        <f>'Part 1'!#REF!</f>
        <v>#REF!</v>
      </c>
      <c r="H37" s="152"/>
      <c r="I37" s="153"/>
      <c r="J37" s="153"/>
      <c r="K37" s="157"/>
      <c r="L37" s="157"/>
    </row>
    <row r="38" spans="1:12" s="107" customFormat="1" ht="15.75">
      <c r="A38" s="106" t="str">
        <f t="shared" si="6"/>
        <v>&lt;Enter Faculty ID&gt;</v>
      </c>
      <c r="B38" s="106" t="str">
        <f t="shared" si="7"/>
        <v>&lt;Enter Faculty Name, Name format : Last Name, First Name, Middle Name&gt;</v>
      </c>
      <c r="C38" s="97"/>
      <c r="D38" s="105" t="e">
        <f>'Part 1'!#REF!</f>
        <v>#REF!</v>
      </c>
      <c r="E38" s="105" t="e">
        <f>'Part 1'!#REF!</f>
        <v>#REF!</v>
      </c>
      <c r="F38" s="105" t="e">
        <f>'Part 1'!#REF!</f>
        <v>#REF!</v>
      </c>
      <c r="G38" s="105" t="e">
        <f>'Part 1'!#REF!</f>
        <v>#REF!</v>
      </c>
      <c r="H38" s="152"/>
      <c r="I38" s="153"/>
      <c r="J38" s="153"/>
      <c r="K38" s="157"/>
      <c r="L38" s="157"/>
    </row>
    <row r="39" spans="1:12" s="107" customFormat="1" ht="15.75">
      <c r="A39" s="106" t="str">
        <f t="shared" si="6"/>
        <v>&lt;Enter Faculty ID&gt;</v>
      </c>
      <c r="B39" s="106" t="str">
        <f t="shared" si="7"/>
        <v>&lt;Enter Faculty Name, Name format : Last Name, First Name, Middle Name&gt;</v>
      </c>
      <c r="C39" s="97"/>
      <c r="D39" s="105" t="e">
        <f>'Part 1'!#REF!</f>
        <v>#REF!</v>
      </c>
      <c r="E39" s="105" t="e">
        <f>'Part 1'!#REF!</f>
        <v>#REF!</v>
      </c>
      <c r="F39" s="105" t="e">
        <f>'Part 1'!#REF!</f>
        <v>#REF!</v>
      </c>
      <c r="G39" s="105" t="e">
        <f>'Part 1'!#REF!</f>
        <v>#REF!</v>
      </c>
      <c r="H39" s="152"/>
      <c r="I39" s="153"/>
      <c r="J39" s="153"/>
      <c r="K39" s="157"/>
      <c r="L39" s="157"/>
    </row>
    <row r="40" spans="1:12" s="82" customFormat="1" ht="12.75" customHeight="1">
      <c r="A40" s="87"/>
      <c r="B40" s="87"/>
      <c r="C40" s="97"/>
      <c r="D40" s="158"/>
      <c r="E40" s="158"/>
      <c r="F40" s="158"/>
      <c r="G40" s="158"/>
      <c r="H40" s="152"/>
      <c r="I40" s="152"/>
      <c r="J40" s="152"/>
      <c r="K40" s="159"/>
      <c r="L40" s="159"/>
    </row>
    <row r="41" ht="15.75">
      <c r="C41" s="98" t="s">
        <v>15</v>
      </c>
    </row>
    <row r="42" spans="1:6" ht="16.5" customHeight="1">
      <c r="A42" s="1" t="s">
        <v>39</v>
      </c>
      <c r="B42" s="1" t="s">
        <v>40</v>
      </c>
      <c r="C42" s="99" t="s">
        <v>83</v>
      </c>
      <c r="D42" s="91" t="s">
        <v>18</v>
      </c>
      <c r="E42" s="91" t="s">
        <v>93</v>
      </c>
      <c r="F42" s="91" t="s">
        <v>14</v>
      </c>
    </row>
    <row r="43" spans="1:6" ht="15.75">
      <c r="A43" s="5" t="str">
        <f aca="true" t="shared" si="8" ref="A43:A52">$E$2</f>
        <v>&lt;Enter Faculty ID&gt;</v>
      </c>
      <c r="B43" s="5" t="str">
        <f aca="true" t="shared" si="9" ref="B43:B52">$E$3</f>
        <v>&lt;Enter Faculty Name, Name format : Last Name, First Name, Middle Name&gt;</v>
      </c>
      <c r="D43" s="160" t="str">
        <f>'Part 1'!A50</f>
        <v>&lt;click here&gt;</v>
      </c>
      <c r="E43" s="160">
        <f>'Part 1'!B50</f>
        <v>0</v>
      </c>
      <c r="F43" s="160">
        <f>'Part 1'!C50</f>
        <v>0</v>
      </c>
    </row>
    <row r="44" spans="1:6" ht="15.75">
      <c r="A44" s="5" t="str">
        <f t="shared" si="8"/>
        <v>&lt;Enter Faculty ID&gt;</v>
      </c>
      <c r="B44" s="5" t="str">
        <f t="shared" si="9"/>
        <v>&lt;Enter Faculty Name, Name format : Last Name, First Name, Middle Name&gt;</v>
      </c>
      <c r="D44" s="160" t="str">
        <f>'Part 1'!A51</f>
        <v>&lt;click here&gt;</v>
      </c>
      <c r="E44" s="160">
        <f>'Part 1'!B51</f>
        <v>0</v>
      </c>
      <c r="F44" s="160">
        <f>'Part 1'!C51</f>
        <v>0</v>
      </c>
    </row>
    <row r="45" spans="1:6" ht="15.75">
      <c r="A45" s="5" t="str">
        <f t="shared" si="8"/>
        <v>&lt;Enter Faculty ID&gt;</v>
      </c>
      <c r="B45" s="5" t="str">
        <f t="shared" si="9"/>
        <v>&lt;Enter Faculty Name, Name format : Last Name, First Name, Middle Name&gt;</v>
      </c>
      <c r="D45" s="160" t="str">
        <f>'Part 1'!A52</f>
        <v>&lt;click here&gt;</v>
      </c>
      <c r="E45" s="160">
        <f>'Part 1'!B52</f>
        <v>0</v>
      </c>
      <c r="F45" s="160">
        <f>'Part 1'!C52</f>
        <v>0</v>
      </c>
    </row>
    <row r="46" spans="1:6" ht="15.75">
      <c r="A46" s="5" t="str">
        <f t="shared" si="8"/>
        <v>&lt;Enter Faculty ID&gt;</v>
      </c>
      <c r="B46" s="5" t="str">
        <f t="shared" si="9"/>
        <v>&lt;Enter Faculty Name, Name format : Last Name, First Name, Middle Name&gt;</v>
      </c>
      <c r="D46" s="160" t="str">
        <f>'Part 1'!A53</f>
        <v>&lt;click here&gt;</v>
      </c>
      <c r="E46" s="160">
        <f>'Part 1'!B53</f>
        <v>0</v>
      </c>
      <c r="F46" s="160">
        <f>'Part 1'!C53</f>
        <v>0</v>
      </c>
    </row>
    <row r="47" spans="1:6" ht="15.75">
      <c r="A47" s="5" t="str">
        <f t="shared" si="8"/>
        <v>&lt;Enter Faculty ID&gt;</v>
      </c>
      <c r="B47" s="5" t="str">
        <f t="shared" si="9"/>
        <v>&lt;Enter Faculty Name, Name format : Last Name, First Name, Middle Name&gt;</v>
      </c>
      <c r="D47" s="160" t="str">
        <f>'Part 1'!A54</f>
        <v>&lt;click here&gt;</v>
      </c>
      <c r="E47" s="160">
        <f>'Part 1'!B54</f>
        <v>0</v>
      </c>
      <c r="F47" s="160">
        <f>'Part 1'!C54</f>
        <v>0</v>
      </c>
    </row>
    <row r="48" spans="1:6" ht="15.75">
      <c r="A48" s="5" t="str">
        <f t="shared" si="8"/>
        <v>&lt;Enter Faculty ID&gt;</v>
      </c>
      <c r="B48" s="5" t="str">
        <f t="shared" si="9"/>
        <v>&lt;Enter Faculty Name, Name format : Last Name, First Name, Middle Name&gt;</v>
      </c>
      <c r="D48" s="160" t="str">
        <f>'Part 1'!A55</f>
        <v>&lt;click here&gt;</v>
      </c>
      <c r="E48" s="160">
        <f>'Part 1'!B55</f>
        <v>0</v>
      </c>
      <c r="F48" s="160">
        <f>'Part 1'!C55</f>
        <v>0</v>
      </c>
    </row>
    <row r="49" spans="1:6" ht="15.75">
      <c r="A49" s="5" t="str">
        <f t="shared" si="8"/>
        <v>&lt;Enter Faculty ID&gt;</v>
      </c>
      <c r="B49" s="5" t="str">
        <f t="shared" si="9"/>
        <v>&lt;Enter Faculty Name, Name format : Last Name, First Name, Middle Name&gt;</v>
      </c>
      <c r="D49" s="160" t="str">
        <f>'Part 1'!A56</f>
        <v>&lt;click here&gt;</v>
      </c>
      <c r="E49" s="160">
        <f>'Part 1'!B56</f>
        <v>0</v>
      </c>
      <c r="F49" s="160">
        <f>'Part 1'!C56</f>
        <v>0</v>
      </c>
    </row>
    <row r="50" spans="1:6" ht="15.75">
      <c r="A50" s="5" t="str">
        <f t="shared" si="8"/>
        <v>&lt;Enter Faculty ID&gt;</v>
      </c>
      <c r="B50" s="5" t="str">
        <f t="shared" si="9"/>
        <v>&lt;Enter Faculty Name, Name format : Last Name, First Name, Middle Name&gt;</v>
      </c>
      <c r="D50" s="160" t="str">
        <f>'Part 1'!A57</f>
        <v>&lt;click here&gt;</v>
      </c>
      <c r="E50" s="160">
        <f>'Part 1'!B57</f>
        <v>0</v>
      </c>
      <c r="F50" s="160">
        <f>'Part 1'!C57</f>
        <v>0</v>
      </c>
    </row>
    <row r="51" spans="1:6" ht="15.75">
      <c r="A51" s="5" t="str">
        <f t="shared" si="8"/>
        <v>&lt;Enter Faculty ID&gt;</v>
      </c>
      <c r="B51" s="5" t="str">
        <f t="shared" si="9"/>
        <v>&lt;Enter Faculty Name, Name format : Last Name, First Name, Middle Name&gt;</v>
      </c>
      <c r="D51" s="160" t="str">
        <f>'Part 1'!A58</f>
        <v>&lt;click here&gt;</v>
      </c>
      <c r="E51" s="160">
        <f>'Part 1'!B58</f>
        <v>0</v>
      </c>
      <c r="F51" s="160">
        <f>'Part 1'!C58</f>
        <v>0</v>
      </c>
    </row>
    <row r="52" spans="1:6" ht="15.75">
      <c r="A52" s="5" t="str">
        <f t="shared" si="8"/>
        <v>&lt;Enter Faculty ID&gt;</v>
      </c>
      <c r="B52" s="5" t="str">
        <f t="shared" si="9"/>
        <v>&lt;Enter Faculty Name, Name format : Last Name, First Name, Middle Name&gt;</v>
      </c>
      <c r="D52" s="160" t="str">
        <f>'Part 1'!A59</f>
        <v>&lt;click here&gt;</v>
      </c>
      <c r="E52" s="160">
        <f>'Part 1'!B59</f>
        <v>0</v>
      </c>
      <c r="F52" s="160">
        <f>'Part 1'!C59</f>
        <v>0</v>
      </c>
    </row>
    <row r="53" ht="15.75"/>
    <row r="54" ht="15.75">
      <c r="C54" s="99" t="s">
        <v>26</v>
      </c>
    </row>
    <row r="55" spans="4:7" ht="15.75">
      <c r="D55" s="91" t="s">
        <v>18</v>
      </c>
      <c r="E55" s="91" t="s">
        <v>17</v>
      </c>
      <c r="F55" s="91" t="s">
        <v>14</v>
      </c>
      <c r="G55" s="91" t="s">
        <v>93</v>
      </c>
    </row>
    <row r="56" spans="1:7" ht="15.75">
      <c r="A56" s="1" t="s">
        <v>39</v>
      </c>
      <c r="B56" s="1" t="s">
        <v>40</v>
      </c>
      <c r="D56" s="161" t="str">
        <f>'Part 1'!D50</f>
        <v>&lt;click here&gt;</v>
      </c>
      <c r="E56" s="161">
        <f>'Part 1'!E50</f>
        <v>0</v>
      </c>
      <c r="F56" s="161">
        <f>'Part 1'!F50</f>
        <v>0</v>
      </c>
      <c r="G56" s="160">
        <f>'Part 1'!G50</f>
        <v>0</v>
      </c>
    </row>
    <row r="57" spans="1:7" ht="15.75">
      <c r="A57" s="5" t="str">
        <f aca="true" t="shared" si="10" ref="A57:A65">$E$2</f>
        <v>&lt;Enter Faculty ID&gt;</v>
      </c>
      <c r="B57" s="5" t="str">
        <f aca="true" t="shared" si="11" ref="B57:B65">$E$3</f>
        <v>&lt;Enter Faculty Name, Name format : Last Name, First Name, Middle Name&gt;</v>
      </c>
      <c r="D57" s="161" t="str">
        <f>'Part 1'!D51</f>
        <v>&lt;click here&gt;</v>
      </c>
      <c r="E57" s="161">
        <f>'Part 1'!E51</f>
        <v>0</v>
      </c>
      <c r="F57" s="161">
        <f>'Part 1'!F51</f>
        <v>0</v>
      </c>
      <c r="G57" s="160">
        <f>'Part 1'!G51</f>
        <v>0</v>
      </c>
    </row>
    <row r="58" spans="1:7" ht="15.75">
      <c r="A58" s="5" t="str">
        <f t="shared" si="10"/>
        <v>&lt;Enter Faculty ID&gt;</v>
      </c>
      <c r="B58" s="5" t="str">
        <f t="shared" si="11"/>
        <v>&lt;Enter Faculty Name, Name format : Last Name, First Name, Middle Name&gt;</v>
      </c>
      <c r="D58" s="161" t="str">
        <f>'Part 1'!D52</f>
        <v>&lt;click here&gt;</v>
      </c>
      <c r="E58" s="161">
        <f>'Part 1'!E52</f>
        <v>0</v>
      </c>
      <c r="F58" s="161">
        <f>'Part 1'!F52</f>
        <v>0</v>
      </c>
      <c r="G58" s="160">
        <f>'Part 1'!G52</f>
        <v>0</v>
      </c>
    </row>
    <row r="59" spans="1:7" ht="15.75">
      <c r="A59" s="5" t="str">
        <f t="shared" si="10"/>
        <v>&lt;Enter Faculty ID&gt;</v>
      </c>
      <c r="B59" s="5" t="str">
        <f t="shared" si="11"/>
        <v>&lt;Enter Faculty Name, Name format : Last Name, First Name, Middle Name&gt;</v>
      </c>
      <c r="D59" s="161" t="str">
        <f>'Part 1'!D53</f>
        <v>&lt;click here&gt;</v>
      </c>
      <c r="E59" s="161">
        <f>'Part 1'!E53</f>
        <v>0</v>
      </c>
      <c r="F59" s="161">
        <f>'Part 1'!F53</f>
        <v>0</v>
      </c>
      <c r="G59" s="160">
        <f>'Part 1'!G53</f>
        <v>0</v>
      </c>
    </row>
    <row r="60" spans="1:7" ht="15.75">
      <c r="A60" s="5" t="str">
        <f t="shared" si="10"/>
        <v>&lt;Enter Faculty ID&gt;</v>
      </c>
      <c r="B60" s="5" t="str">
        <f t="shared" si="11"/>
        <v>&lt;Enter Faculty Name, Name format : Last Name, First Name, Middle Name&gt;</v>
      </c>
      <c r="D60" s="161" t="str">
        <f>'Part 1'!D54</f>
        <v>&lt;click here&gt;</v>
      </c>
      <c r="E60" s="161">
        <f>'Part 1'!E54</f>
        <v>0</v>
      </c>
      <c r="F60" s="161">
        <f>'Part 1'!F54</f>
        <v>0</v>
      </c>
      <c r="G60" s="160">
        <f>'Part 1'!G54</f>
        <v>0</v>
      </c>
    </row>
    <row r="61" spans="1:7" ht="15.75">
      <c r="A61" s="5" t="str">
        <f t="shared" si="10"/>
        <v>&lt;Enter Faculty ID&gt;</v>
      </c>
      <c r="B61" s="5" t="str">
        <f t="shared" si="11"/>
        <v>&lt;Enter Faculty Name, Name format : Last Name, First Name, Middle Name&gt;</v>
      </c>
      <c r="D61" s="161" t="str">
        <f>'Part 1'!D55</f>
        <v>&lt;click here&gt;</v>
      </c>
      <c r="E61" s="161">
        <f>'Part 1'!E55</f>
        <v>0</v>
      </c>
      <c r="F61" s="161">
        <f>'Part 1'!F55</f>
        <v>0</v>
      </c>
      <c r="G61" s="160">
        <f>'Part 1'!G55</f>
        <v>0</v>
      </c>
    </row>
    <row r="62" spans="1:7" ht="15.75">
      <c r="A62" s="5" t="str">
        <f t="shared" si="10"/>
        <v>&lt;Enter Faculty ID&gt;</v>
      </c>
      <c r="B62" s="5" t="str">
        <f t="shared" si="11"/>
        <v>&lt;Enter Faculty Name, Name format : Last Name, First Name, Middle Name&gt;</v>
      </c>
      <c r="D62" s="161" t="str">
        <f>'Part 1'!D56</f>
        <v>&lt;click here&gt;</v>
      </c>
      <c r="E62" s="161">
        <f>'Part 1'!E56</f>
        <v>0</v>
      </c>
      <c r="F62" s="161">
        <f>'Part 1'!F56</f>
        <v>0</v>
      </c>
      <c r="G62" s="160">
        <f>'Part 1'!G56</f>
        <v>0</v>
      </c>
    </row>
    <row r="63" spans="1:7" ht="15.75">
      <c r="A63" s="5" t="str">
        <f t="shared" si="10"/>
        <v>&lt;Enter Faculty ID&gt;</v>
      </c>
      <c r="B63" s="5" t="str">
        <f t="shared" si="11"/>
        <v>&lt;Enter Faculty Name, Name format : Last Name, First Name, Middle Name&gt;</v>
      </c>
      <c r="D63" s="161" t="str">
        <f>'Part 1'!D57</f>
        <v>&lt;click here&gt;</v>
      </c>
      <c r="E63" s="161">
        <f>'Part 1'!E57</f>
        <v>0</v>
      </c>
      <c r="F63" s="161">
        <f>'Part 1'!F57</f>
        <v>0</v>
      </c>
      <c r="G63" s="160">
        <f>'Part 1'!G57</f>
        <v>0</v>
      </c>
    </row>
    <row r="64" spans="1:7" ht="15.75">
      <c r="A64" s="5" t="str">
        <f t="shared" si="10"/>
        <v>&lt;Enter Faculty ID&gt;</v>
      </c>
      <c r="B64" s="5" t="str">
        <f t="shared" si="11"/>
        <v>&lt;Enter Faculty Name, Name format : Last Name, First Name, Middle Name&gt;</v>
      </c>
      <c r="D64" s="161" t="str">
        <f>'Part 1'!D58</f>
        <v>&lt;click here&gt;</v>
      </c>
      <c r="E64" s="161">
        <f>'Part 1'!E58</f>
        <v>0</v>
      </c>
      <c r="F64" s="161">
        <f>'Part 1'!F58</f>
        <v>0</v>
      </c>
      <c r="G64" s="160">
        <f>'Part 1'!G58</f>
        <v>0</v>
      </c>
    </row>
    <row r="65" spans="1:7" ht="15.75">
      <c r="A65" s="5" t="str">
        <f t="shared" si="10"/>
        <v>&lt;Enter Faculty ID&gt;</v>
      </c>
      <c r="B65" s="5" t="str">
        <f t="shared" si="11"/>
        <v>&lt;Enter Faculty Name, Name format : Last Name, First Name, Middle Name&gt;</v>
      </c>
      <c r="D65" s="161" t="str">
        <f>'Part 1'!D59</f>
        <v>&lt;click here&gt;</v>
      </c>
      <c r="E65" s="161">
        <f>'Part 1'!E59</f>
        <v>0</v>
      </c>
      <c r="F65" s="161">
        <f>'Part 1'!F59</f>
        <v>0</v>
      </c>
      <c r="G65" s="160">
        <f>'Part 1'!G59</f>
        <v>0</v>
      </c>
    </row>
    <row r="66" ht="15.75"/>
    <row r="67" ht="15.75">
      <c r="C67" s="99" t="s">
        <v>20</v>
      </c>
    </row>
    <row r="68" spans="1:6" ht="42.75" customHeight="1">
      <c r="A68" s="1" t="s">
        <v>39</v>
      </c>
      <c r="B68" s="1" t="s">
        <v>40</v>
      </c>
      <c r="D68" s="90" t="s">
        <v>80</v>
      </c>
      <c r="E68" s="90" t="s">
        <v>81</v>
      </c>
      <c r="F68" s="90" t="s">
        <v>97</v>
      </c>
    </row>
    <row r="69" spans="1:6" ht="15.75">
      <c r="A69" s="5" t="str">
        <f>$E$2</f>
        <v>&lt;Enter Faculty ID&gt;</v>
      </c>
      <c r="B69" s="5" t="str">
        <f>$E$3</f>
        <v>&lt;Enter Faculty Name, Name format : Last Name, First Name, Middle Name&gt;</v>
      </c>
      <c r="D69" s="161">
        <f>'Part 1'!A63</f>
        <v>0</v>
      </c>
      <c r="E69" s="162">
        <f>'Part 1'!B63</f>
        <v>0</v>
      </c>
      <c r="F69" s="160">
        <f>'Part 1'!G63</f>
        <v>0</v>
      </c>
    </row>
    <row r="70" spans="1:6" ht="15.75">
      <c r="A70" s="5" t="str">
        <f>$E$2</f>
        <v>&lt;Enter Faculty ID&gt;</v>
      </c>
      <c r="B70" s="5" t="str">
        <f>$E$3</f>
        <v>&lt;Enter Faculty Name, Name format : Last Name, First Name, Middle Name&gt;</v>
      </c>
      <c r="D70" s="161">
        <f>'Part 1'!A64</f>
        <v>0</v>
      </c>
      <c r="E70" s="162">
        <f>'Part 1'!B64</f>
        <v>0</v>
      </c>
      <c r="F70" s="160">
        <f>'Part 1'!G64</f>
        <v>0</v>
      </c>
    </row>
    <row r="71" spans="1:6" ht="15.75">
      <c r="A71" s="5" t="str">
        <f>$E$2</f>
        <v>&lt;Enter Faculty ID&gt;</v>
      </c>
      <c r="B71" s="5" t="str">
        <f>$E$3</f>
        <v>&lt;Enter Faculty Name, Name format : Last Name, First Name, Middle Name&gt;</v>
      </c>
      <c r="D71" s="161">
        <f>'Part 1'!A65</f>
        <v>0</v>
      </c>
      <c r="E71" s="162">
        <f>'Part 1'!B65</f>
        <v>0</v>
      </c>
      <c r="F71" s="160">
        <f>'Part 1'!G65</f>
        <v>0</v>
      </c>
    </row>
    <row r="72" spans="1:6" ht="15.75">
      <c r="A72" s="5" t="str">
        <f>$E$2</f>
        <v>&lt;Enter Faculty ID&gt;</v>
      </c>
      <c r="B72" s="5" t="str">
        <f>$E$3</f>
        <v>&lt;Enter Faculty Name, Name format : Last Name, First Name, Middle Name&gt;</v>
      </c>
      <c r="D72" s="161"/>
      <c r="E72" s="162"/>
      <c r="F72" s="160"/>
    </row>
    <row r="73" spans="1:6" ht="15.75">
      <c r="A73" s="83"/>
      <c r="B73" s="83"/>
      <c r="D73" s="158"/>
      <c r="E73" s="163"/>
      <c r="F73" s="158"/>
    </row>
    <row r="74" spans="1:6" ht="15.75">
      <c r="A74" s="83"/>
      <c r="B74" s="83"/>
      <c r="C74" s="103" t="s">
        <v>749</v>
      </c>
      <c r="D74" s="158"/>
      <c r="E74" s="163"/>
      <c r="F74" s="158"/>
    </row>
    <row r="75" spans="1:7" ht="24">
      <c r="A75" s="1" t="s">
        <v>39</v>
      </c>
      <c r="B75" s="1" t="s">
        <v>40</v>
      </c>
      <c r="D75" s="90" t="s">
        <v>82</v>
      </c>
      <c r="E75" s="90" t="s">
        <v>21</v>
      </c>
      <c r="F75" s="90" t="s">
        <v>92</v>
      </c>
      <c r="G75" s="90" t="s">
        <v>19</v>
      </c>
    </row>
    <row r="76" spans="1:7" ht="15.75">
      <c r="A76" s="5" t="str">
        <f aca="true" t="shared" si="12" ref="A76:A86">$E$2</f>
        <v>&lt;Enter Faculty ID&gt;</v>
      </c>
      <c r="B76" s="5" t="str">
        <f aca="true" t="shared" si="13" ref="B76:B86">$E$3</f>
        <v>&lt;Enter Faculty Name, Name format : Last Name, First Name, Middle Name&gt;</v>
      </c>
      <c r="D76" s="161">
        <f>'Part 1'!A69</f>
        <v>0</v>
      </c>
      <c r="E76" s="161">
        <f>'Part 1'!C69</f>
        <v>0</v>
      </c>
      <c r="F76" s="160">
        <f>'Part 1'!F69</f>
        <v>0</v>
      </c>
      <c r="G76" s="160">
        <f>'Part 1'!G69</f>
        <v>0</v>
      </c>
    </row>
    <row r="77" spans="1:7" ht="15.75">
      <c r="A77" s="5" t="str">
        <f t="shared" si="12"/>
        <v>&lt;Enter Faculty ID&gt;</v>
      </c>
      <c r="B77" s="5" t="str">
        <f t="shared" si="13"/>
        <v>&lt;Enter Faculty Name, Name format : Last Name, First Name, Middle Name&gt;</v>
      </c>
      <c r="D77" s="161">
        <f>'Part 1'!A70</f>
        <v>0</v>
      </c>
      <c r="E77" s="161">
        <f>'Part 1'!C70</f>
        <v>0</v>
      </c>
      <c r="F77" s="160">
        <f>'Part 1'!F70</f>
        <v>0</v>
      </c>
      <c r="G77" s="160">
        <f>'Part 1'!G70</f>
        <v>0</v>
      </c>
    </row>
    <row r="78" spans="1:7" ht="15.75">
      <c r="A78" s="5" t="str">
        <f t="shared" si="12"/>
        <v>&lt;Enter Faculty ID&gt;</v>
      </c>
      <c r="B78" s="5" t="str">
        <f t="shared" si="13"/>
        <v>&lt;Enter Faculty Name, Name format : Last Name, First Name, Middle Name&gt;</v>
      </c>
      <c r="D78" s="161">
        <f>'Part 1'!A71</f>
        <v>0</v>
      </c>
      <c r="E78" s="161">
        <f>'Part 1'!C71</f>
        <v>0</v>
      </c>
      <c r="F78" s="160">
        <f>'Part 1'!F71</f>
        <v>0</v>
      </c>
      <c r="G78" s="160">
        <f>'Part 1'!G71</f>
        <v>0</v>
      </c>
    </row>
    <row r="79" spans="1:7" ht="15.75">
      <c r="A79" s="5" t="str">
        <f t="shared" si="12"/>
        <v>&lt;Enter Faculty ID&gt;</v>
      </c>
      <c r="B79" s="5" t="str">
        <f t="shared" si="13"/>
        <v>&lt;Enter Faculty Name, Name format : Last Name, First Name, Middle Name&gt;</v>
      </c>
      <c r="D79" s="161">
        <f>'Part 1'!A72</f>
        <v>0</v>
      </c>
      <c r="E79" s="161">
        <f>'Part 1'!C72</f>
        <v>0</v>
      </c>
      <c r="F79" s="160">
        <f>'Part 1'!F72</f>
        <v>0</v>
      </c>
      <c r="G79" s="160">
        <f>'Part 1'!G72</f>
        <v>0</v>
      </c>
    </row>
    <row r="80" spans="1:7" ht="15.75">
      <c r="A80" s="5" t="str">
        <f t="shared" si="12"/>
        <v>&lt;Enter Faculty ID&gt;</v>
      </c>
      <c r="B80" s="5" t="str">
        <f t="shared" si="13"/>
        <v>&lt;Enter Faculty Name, Name format : Last Name, First Name, Middle Name&gt;</v>
      </c>
      <c r="D80" s="161">
        <f>'Part 1'!A73</f>
        <v>0</v>
      </c>
      <c r="E80" s="161">
        <f>'Part 1'!C73</f>
        <v>0</v>
      </c>
      <c r="F80" s="160">
        <f>'Part 1'!F73</f>
        <v>0</v>
      </c>
      <c r="G80" s="160">
        <f>'Part 1'!G73</f>
        <v>0</v>
      </c>
    </row>
    <row r="81" spans="1:7" ht="15.75">
      <c r="A81" s="5" t="str">
        <f t="shared" si="12"/>
        <v>&lt;Enter Faculty ID&gt;</v>
      </c>
      <c r="B81" s="5" t="str">
        <f t="shared" si="13"/>
        <v>&lt;Enter Faculty Name, Name format : Last Name, First Name, Middle Name&gt;</v>
      </c>
      <c r="D81" s="161">
        <f>'Part 1'!A74</f>
        <v>0</v>
      </c>
      <c r="E81" s="161">
        <f>'Part 1'!C74</f>
        <v>0</v>
      </c>
      <c r="F81" s="160">
        <f>'Part 1'!F74</f>
        <v>0</v>
      </c>
      <c r="G81" s="160">
        <f>'Part 1'!G74</f>
        <v>0</v>
      </c>
    </row>
    <row r="82" spans="1:7" ht="15.75">
      <c r="A82" s="5" t="str">
        <f t="shared" si="12"/>
        <v>&lt;Enter Faculty ID&gt;</v>
      </c>
      <c r="B82" s="5" t="str">
        <f t="shared" si="13"/>
        <v>&lt;Enter Faculty Name, Name format : Last Name, First Name, Middle Name&gt;</v>
      </c>
      <c r="D82" s="161">
        <f>'Part 1'!A75</f>
        <v>0</v>
      </c>
      <c r="E82" s="161">
        <f>'Part 1'!C75</f>
        <v>0</v>
      </c>
      <c r="F82" s="160">
        <f>'Part 1'!F75</f>
        <v>0</v>
      </c>
      <c r="G82" s="160">
        <f>'Part 1'!G75</f>
        <v>0</v>
      </c>
    </row>
    <row r="83" spans="1:7" ht="15.75">
      <c r="A83" s="5" t="str">
        <f t="shared" si="12"/>
        <v>&lt;Enter Faculty ID&gt;</v>
      </c>
      <c r="B83" s="5" t="str">
        <f t="shared" si="13"/>
        <v>&lt;Enter Faculty Name, Name format : Last Name, First Name, Middle Name&gt;</v>
      </c>
      <c r="D83" s="161">
        <f>'Part 1'!A76</f>
        <v>0</v>
      </c>
      <c r="E83" s="161">
        <f>'Part 1'!C76</f>
        <v>0</v>
      </c>
      <c r="F83" s="160">
        <f>'Part 1'!F76</f>
        <v>0</v>
      </c>
      <c r="G83" s="160">
        <f>'Part 1'!G76</f>
        <v>0</v>
      </c>
    </row>
    <row r="84" spans="1:7" ht="15.75">
      <c r="A84" s="5" t="str">
        <f t="shared" si="12"/>
        <v>&lt;Enter Faculty ID&gt;</v>
      </c>
      <c r="B84" s="5" t="str">
        <f t="shared" si="13"/>
        <v>&lt;Enter Faculty Name, Name format : Last Name, First Name, Middle Name&gt;</v>
      </c>
      <c r="D84" s="161">
        <f>'Part 1'!A77</f>
        <v>0</v>
      </c>
      <c r="E84" s="161">
        <f>'Part 1'!C77</f>
        <v>0</v>
      </c>
      <c r="F84" s="160">
        <f>'Part 1'!F77</f>
        <v>0</v>
      </c>
      <c r="G84" s="160">
        <f>'Part 1'!G77</f>
        <v>0</v>
      </c>
    </row>
    <row r="85" spans="1:7" ht="15.75">
      <c r="A85" s="5" t="str">
        <f t="shared" si="12"/>
        <v>&lt;Enter Faculty ID&gt;</v>
      </c>
      <c r="B85" s="5" t="str">
        <f t="shared" si="13"/>
        <v>&lt;Enter Faculty Name, Name format : Last Name, First Name, Middle Name&gt;</v>
      </c>
      <c r="D85" s="161">
        <f>'Part 1'!A78</f>
        <v>0</v>
      </c>
      <c r="E85" s="161">
        <f>'Part 1'!C78</f>
        <v>0</v>
      </c>
      <c r="F85" s="160">
        <f>'Part 1'!F78</f>
        <v>0</v>
      </c>
      <c r="G85" s="160">
        <f>'Part 1'!G78</f>
        <v>0</v>
      </c>
    </row>
    <row r="86" spans="1:7" ht="15.75">
      <c r="A86" s="5" t="str">
        <f t="shared" si="12"/>
        <v>&lt;Enter Faculty ID&gt;</v>
      </c>
      <c r="B86" s="5" t="str">
        <f t="shared" si="13"/>
        <v>&lt;Enter Faculty Name, Name format : Last Name, First Name, Middle Name&gt;</v>
      </c>
      <c r="D86" s="161">
        <f>'Part 1'!A79</f>
        <v>0</v>
      </c>
      <c r="E86" s="161">
        <f>'Part 1'!C79</f>
        <v>0</v>
      </c>
      <c r="F86" s="160">
        <f>'Part 1'!F79</f>
        <v>0</v>
      </c>
      <c r="G86" s="160">
        <f>'Part 1'!G79</f>
        <v>0</v>
      </c>
    </row>
    <row r="87" spans="1:6" ht="15.75">
      <c r="A87" s="83"/>
      <c r="B87" s="83"/>
      <c r="D87" s="158"/>
      <c r="E87" s="163"/>
      <c r="F87" s="158"/>
    </row>
    <row r="88" ht="15.75">
      <c r="C88" s="98" t="s">
        <v>22</v>
      </c>
    </row>
    <row r="89" ht="15.75">
      <c r="C89" s="21" t="s">
        <v>23</v>
      </c>
    </row>
    <row r="90" spans="1:6" ht="15.75">
      <c r="A90" s="1" t="s">
        <v>39</v>
      </c>
      <c r="B90" s="1" t="s">
        <v>40</v>
      </c>
      <c r="D90" s="90" t="s">
        <v>85</v>
      </c>
      <c r="E90" s="90" t="s">
        <v>75</v>
      </c>
      <c r="F90" s="90" t="s">
        <v>24</v>
      </c>
    </row>
    <row r="91" spans="1:6" ht="15.75">
      <c r="A91" s="5" t="str">
        <f aca="true" t="shared" si="14" ref="A91:A102">$E$2</f>
        <v>&lt;Enter Faculty ID&gt;</v>
      </c>
      <c r="B91" s="5" t="str">
        <f aca="true" t="shared" si="15" ref="B91:B102">$E$3</f>
        <v>&lt;Enter Faculty Name, Name format : Last Name, First Name, Middle Name&gt;</v>
      </c>
      <c r="D91" s="164">
        <f>'Part 2'!B5</f>
        <v>0</v>
      </c>
      <c r="E91" s="164">
        <f>'Part 2'!C5</f>
        <v>0</v>
      </c>
      <c r="F91" s="164">
        <f>'Part 2'!F5</f>
        <v>0</v>
      </c>
    </row>
    <row r="92" spans="1:6" ht="15.75">
      <c r="A92" s="5" t="str">
        <f t="shared" si="14"/>
        <v>&lt;Enter Faculty ID&gt;</v>
      </c>
      <c r="B92" s="5" t="str">
        <f t="shared" si="15"/>
        <v>&lt;Enter Faculty Name, Name format : Last Name, First Name, Middle Name&gt;</v>
      </c>
      <c r="D92" s="164">
        <f>'Part 2'!B6</f>
        <v>0</v>
      </c>
      <c r="E92" s="164">
        <f>'Part 2'!C6</f>
        <v>0</v>
      </c>
      <c r="F92" s="164">
        <f>'Part 2'!F6</f>
        <v>0</v>
      </c>
    </row>
    <row r="93" spans="1:6" ht="15.75">
      <c r="A93" s="5" t="str">
        <f t="shared" si="14"/>
        <v>&lt;Enter Faculty ID&gt;</v>
      </c>
      <c r="B93" s="5" t="str">
        <f t="shared" si="15"/>
        <v>&lt;Enter Faculty Name, Name format : Last Name, First Name, Middle Name&gt;</v>
      </c>
      <c r="D93" s="164">
        <f>'Part 2'!B7</f>
        <v>0</v>
      </c>
      <c r="E93" s="164">
        <f>'Part 2'!C7</f>
        <v>0</v>
      </c>
      <c r="F93" s="164">
        <f>'Part 2'!F7</f>
        <v>0</v>
      </c>
    </row>
    <row r="94" spans="1:6" ht="15.75">
      <c r="A94" s="5" t="str">
        <f t="shared" si="14"/>
        <v>&lt;Enter Faculty ID&gt;</v>
      </c>
      <c r="B94" s="5" t="str">
        <f t="shared" si="15"/>
        <v>&lt;Enter Faculty Name, Name format : Last Name, First Name, Middle Name&gt;</v>
      </c>
      <c r="D94" s="164">
        <f>'Part 2'!B8</f>
        <v>0</v>
      </c>
      <c r="E94" s="164">
        <f>'Part 2'!C8</f>
        <v>0</v>
      </c>
      <c r="F94" s="164">
        <f>'Part 2'!F8</f>
        <v>0</v>
      </c>
    </row>
    <row r="95" spans="1:6" ht="15.75">
      <c r="A95" s="5" t="str">
        <f t="shared" si="14"/>
        <v>&lt;Enter Faculty ID&gt;</v>
      </c>
      <c r="B95" s="5" t="str">
        <f t="shared" si="15"/>
        <v>&lt;Enter Faculty Name, Name format : Last Name, First Name, Middle Name&gt;</v>
      </c>
      <c r="D95" s="164">
        <f>'Part 2'!B9</f>
        <v>0</v>
      </c>
      <c r="E95" s="164">
        <f>'Part 2'!C9</f>
        <v>0</v>
      </c>
      <c r="F95" s="164">
        <f>'Part 2'!F9</f>
        <v>0</v>
      </c>
    </row>
    <row r="96" spans="1:6" ht="15.75">
      <c r="A96" s="5" t="str">
        <f t="shared" si="14"/>
        <v>&lt;Enter Faculty ID&gt;</v>
      </c>
      <c r="B96" s="5" t="str">
        <f t="shared" si="15"/>
        <v>&lt;Enter Faculty Name, Name format : Last Name, First Name, Middle Name&gt;</v>
      </c>
      <c r="D96" s="164">
        <f>'Part 2'!B10</f>
        <v>0</v>
      </c>
      <c r="E96" s="164">
        <f>'Part 2'!C10</f>
        <v>0</v>
      </c>
      <c r="F96" s="164">
        <f>'Part 2'!F10</f>
        <v>0</v>
      </c>
    </row>
    <row r="97" spans="1:6" ht="15.75">
      <c r="A97" s="5" t="str">
        <f t="shared" si="14"/>
        <v>&lt;Enter Faculty ID&gt;</v>
      </c>
      <c r="B97" s="5" t="str">
        <f t="shared" si="15"/>
        <v>&lt;Enter Faculty Name, Name format : Last Name, First Name, Middle Name&gt;</v>
      </c>
      <c r="D97" s="164">
        <f>'Part 2'!B11</f>
        <v>0</v>
      </c>
      <c r="E97" s="164">
        <f>'Part 2'!C11</f>
        <v>0</v>
      </c>
      <c r="F97" s="164">
        <f>'Part 2'!F11</f>
        <v>0</v>
      </c>
    </row>
    <row r="98" spans="1:6" ht="15.75">
      <c r="A98" s="5" t="str">
        <f t="shared" si="14"/>
        <v>&lt;Enter Faculty ID&gt;</v>
      </c>
      <c r="B98" s="5" t="str">
        <f t="shared" si="15"/>
        <v>&lt;Enter Faculty Name, Name format : Last Name, First Name, Middle Name&gt;</v>
      </c>
      <c r="D98" s="164">
        <f>'Part 2'!B12</f>
        <v>0</v>
      </c>
      <c r="E98" s="164">
        <f>'Part 2'!C12</f>
        <v>0</v>
      </c>
      <c r="F98" s="164">
        <f>'Part 2'!F12</f>
        <v>0</v>
      </c>
    </row>
    <row r="99" spans="1:6" ht="15.75">
      <c r="A99" s="5" t="str">
        <f t="shared" si="14"/>
        <v>&lt;Enter Faculty ID&gt;</v>
      </c>
      <c r="B99" s="5" t="str">
        <f t="shared" si="15"/>
        <v>&lt;Enter Faculty Name, Name format : Last Name, First Name, Middle Name&gt;</v>
      </c>
      <c r="D99" s="164">
        <f>'Part 2'!B13</f>
        <v>0</v>
      </c>
      <c r="E99" s="164">
        <f>'Part 2'!C13</f>
        <v>0</v>
      </c>
      <c r="F99" s="164">
        <f>'Part 2'!F13</f>
        <v>0</v>
      </c>
    </row>
    <row r="100" spans="1:6" ht="15.75">
      <c r="A100" s="5" t="str">
        <f t="shared" si="14"/>
        <v>&lt;Enter Faculty ID&gt;</v>
      </c>
      <c r="B100" s="5" t="str">
        <f t="shared" si="15"/>
        <v>&lt;Enter Faculty Name, Name format : Last Name, First Name, Middle Name&gt;</v>
      </c>
      <c r="D100" s="164">
        <f>'Part 2'!B14</f>
        <v>0</v>
      </c>
      <c r="E100" s="164">
        <f>'Part 2'!C14</f>
        <v>0</v>
      </c>
      <c r="F100" s="164">
        <f>'Part 2'!F14</f>
        <v>0</v>
      </c>
    </row>
    <row r="101" spans="1:6" ht="15.75">
      <c r="A101" s="5" t="str">
        <f t="shared" si="14"/>
        <v>&lt;Enter Faculty ID&gt;</v>
      </c>
      <c r="B101" s="5" t="str">
        <f t="shared" si="15"/>
        <v>&lt;Enter Faculty Name, Name format : Last Name, First Name, Middle Name&gt;</v>
      </c>
      <c r="D101" s="164">
        <f>'Part 2'!B15</f>
        <v>0</v>
      </c>
      <c r="E101" s="164">
        <f>'Part 2'!C15</f>
        <v>0</v>
      </c>
      <c r="F101" s="164">
        <f>'Part 2'!F15</f>
        <v>0</v>
      </c>
    </row>
    <row r="102" spans="1:6" ht="15.75">
      <c r="A102" s="5" t="str">
        <f t="shared" si="14"/>
        <v>&lt;Enter Faculty ID&gt;</v>
      </c>
      <c r="B102" s="5" t="str">
        <f t="shared" si="15"/>
        <v>&lt;Enter Faculty Name, Name format : Last Name, First Name, Middle Name&gt;</v>
      </c>
      <c r="D102" s="164">
        <f>'Part 2'!B16</f>
        <v>0</v>
      </c>
      <c r="E102" s="164">
        <f>'Part 2'!C16</f>
        <v>0</v>
      </c>
      <c r="F102" s="164">
        <f>'Part 2'!F16</f>
        <v>0</v>
      </c>
    </row>
    <row r="103" spans="1:6" ht="15.75">
      <c r="A103" s="83"/>
      <c r="B103" s="83"/>
      <c r="D103" s="158"/>
      <c r="E103" s="165"/>
      <c r="F103" s="158"/>
    </row>
    <row r="104" ht="15.75">
      <c r="C104" s="115" t="s">
        <v>27</v>
      </c>
    </row>
    <row r="105" spans="1:6" ht="15.75">
      <c r="A105" s="5" t="s">
        <v>39</v>
      </c>
      <c r="B105" s="5" t="s">
        <v>40</v>
      </c>
      <c r="D105" s="90" t="s">
        <v>85</v>
      </c>
      <c r="E105" s="90" t="s">
        <v>75</v>
      </c>
      <c r="F105" s="90" t="s">
        <v>24</v>
      </c>
    </row>
    <row r="106" spans="1:6" ht="15.75">
      <c r="A106" s="5" t="str">
        <f aca="true" t="shared" si="16" ref="A106:A166">$E$2</f>
        <v>&lt;Enter Faculty ID&gt;</v>
      </c>
      <c r="B106" s="5" t="str">
        <f aca="true" t="shared" si="17" ref="B106:B166">$E$3</f>
        <v>&lt;Enter Faculty Name, Name format : Last Name, First Name, Middle Name&gt;</v>
      </c>
      <c r="D106" s="164">
        <f>'Part 2'!B20</f>
        <v>0</v>
      </c>
      <c r="E106" s="164">
        <f>'Part 2'!C20</f>
        <v>0</v>
      </c>
      <c r="F106" s="164">
        <f>'Part 2'!F20</f>
        <v>0</v>
      </c>
    </row>
    <row r="107" spans="1:6" ht="15.75">
      <c r="A107" s="5" t="str">
        <f t="shared" si="16"/>
        <v>&lt;Enter Faculty ID&gt;</v>
      </c>
      <c r="B107" s="5" t="str">
        <f t="shared" si="17"/>
        <v>&lt;Enter Faculty Name, Name format : Last Name, First Name, Middle Name&gt;</v>
      </c>
      <c r="D107" s="164">
        <f>'Part 2'!B21</f>
        <v>0</v>
      </c>
      <c r="E107" s="164">
        <f>'Part 2'!C21</f>
        <v>0</v>
      </c>
      <c r="F107" s="164">
        <f>'Part 2'!F21</f>
        <v>0</v>
      </c>
    </row>
    <row r="108" spans="1:6" ht="15.75">
      <c r="A108" s="5" t="str">
        <f t="shared" si="16"/>
        <v>&lt;Enter Faculty ID&gt;</v>
      </c>
      <c r="B108" s="5" t="str">
        <f t="shared" si="17"/>
        <v>&lt;Enter Faculty Name, Name format : Last Name, First Name, Middle Name&gt;</v>
      </c>
      <c r="D108" s="164">
        <f>'Part 2'!B22</f>
        <v>0</v>
      </c>
      <c r="E108" s="164">
        <f>'Part 2'!C22</f>
        <v>0</v>
      </c>
      <c r="F108" s="164">
        <f>'Part 2'!F22</f>
        <v>0</v>
      </c>
    </row>
    <row r="109" spans="1:6" ht="15.75">
      <c r="A109" s="5" t="str">
        <f t="shared" si="16"/>
        <v>&lt;Enter Faculty ID&gt;</v>
      </c>
      <c r="B109" s="5" t="str">
        <f t="shared" si="17"/>
        <v>&lt;Enter Faculty Name, Name format : Last Name, First Name, Middle Name&gt;</v>
      </c>
      <c r="D109" s="164">
        <f>'Part 2'!B23</f>
        <v>0</v>
      </c>
      <c r="E109" s="164">
        <f>'Part 2'!C23</f>
        <v>0</v>
      </c>
      <c r="F109" s="164">
        <f>'Part 2'!F23</f>
        <v>0</v>
      </c>
    </row>
    <row r="110" spans="1:6" ht="15.75">
      <c r="A110" s="5" t="str">
        <f t="shared" si="16"/>
        <v>&lt;Enter Faculty ID&gt;</v>
      </c>
      <c r="B110" s="5" t="str">
        <f t="shared" si="17"/>
        <v>&lt;Enter Faculty Name, Name format : Last Name, First Name, Middle Name&gt;</v>
      </c>
      <c r="D110" s="164">
        <f>'Part 2'!B24</f>
        <v>0</v>
      </c>
      <c r="E110" s="164">
        <f>'Part 2'!C24</f>
        <v>0</v>
      </c>
      <c r="F110" s="164">
        <f>'Part 2'!F24</f>
        <v>0</v>
      </c>
    </row>
    <row r="111" spans="1:6" ht="15.75">
      <c r="A111" s="5" t="str">
        <f t="shared" si="16"/>
        <v>&lt;Enter Faculty ID&gt;</v>
      </c>
      <c r="B111" s="5" t="str">
        <f t="shared" si="17"/>
        <v>&lt;Enter Faculty Name, Name format : Last Name, First Name, Middle Name&gt;</v>
      </c>
      <c r="D111" s="164">
        <f>'Part 2'!B25</f>
        <v>0</v>
      </c>
      <c r="E111" s="164">
        <f>'Part 2'!C25</f>
        <v>0</v>
      </c>
      <c r="F111" s="164">
        <f>'Part 2'!F25</f>
        <v>0</v>
      </c>
    </row>
    <row r="112" spans="1:6" ht="15.75">
      <c r="A112" s="5" t="str">
        <f t="shared" si="16"/>
        <v>&lt;Enter Faculty ID&gt;</v>
      </c>
      <c r="B112" s="5" t="str">
        <f t="shared" si="17"/>
        <v>&lt;Enter Faculty Name, Name format : Last Name, First Name, Middle Name&gt;</v>
      </c>
      <c r="D112" s="164">
        <f>'Part 2'!B26</f>
        <v>0</v>
      </c>
      <c r="E112" s="164">
        <f>'Part 2'!C26</f>
        <v>0</v>
      </c>
      <c r="F112" s="164">
        <f>'Part 2'!F26</f>
        <v>0</v>
      </c>
    </row>
    <row r="113" spans="1:6" ht="15.75">
      <c r="A113" s="5" t="str">
        <f t="shared" si="16"/>
        <v>&lt;Enter Faculty ID&gt;</v>
      </c>
      <c r="B113" s="5" t="str">
        <f t="shared" si="17"/>
        <v>&lt;Enter Faculty Name, Name format : Last Name, First Name, Middle Name&gt;</v>
      </c>
      <c r="D113" s="164">
        <f>'Part 2'!B27</f>
        <v>0</v>
      </c>
      <c r="E113" s="164">
        <f>'Part 2'!C27</f>
        <v>0</v>
      </c>
      <c r="F113" s="164">
        <f>'Part 2'!F27</f>
        <v>0</v>
      </c>
    </row>
    <row r="114" spans="1:6" ht="15.75">
      <c r="A114" s="5" t="str">
        <f t="shared" si="16"/>
        <v>&lt;Enter Faculty ID&gt;</v>
      </c>
      <c r="B114" s="5" t="str">
        <f t="shared" si="17"/>
        <v>&lt;Enter Faculty Name, Name format : Last Name, First Name, Middle Name&gt;</v>
      </c>
      <c r="D114" s="164">
        <f>'Part 2'!B28</f>
        <v>0</v>
      </c>
      <c r="E114" s="164">
        <f>'Part 2'!C28</f>
        <v>0</v>
      </c>
      <c r="F114" s="164">
        <f>'Part 2'!F28</f>
        <v>0</v>
      </c>
    </row>
    <row r="115" spans="1:6" ht="15.75">
      <c r="A115" s="5" t="str">
        <f t="shared" si="16"/>
        <v>&lt;Enter Faculty ID&gt;</v>
      </c>
      <c r="B115" s="5" t="str">
        <f t="shared" si="17"/>
        <v>&lt;Enter Faculty Name, Name format : Last Name, First Name, Middle Name&gt;</v>
      </c>
      <c r="D115" s="164">
        <f>'Part 2'!B29</f>
        <v>0</v>
      </c>
      <c r="E115" s="164">
        <f>'Part 2'!C29</f>
        <v>0</v>
      </c>
      <c r="F115" s="164">
        <f>'Part 2'!F29</f>
        <v>0</v>
      </c>
    </row>
    <row r="116" spans="1:6" ht="15.75">
      <c r="A116" s="83"/>
      <c r="B116" s="83"/>
      <c r="D116" s="166"/>
      <c r="E116" s="166"/>
      <c r="F116" s="158"/>
    </row>
    <row r="117" spans="1:12" s="84" customFormat="1" ht="15.75">
      <c r="A117" s="83"/>
      <c r="B117" s="83"/>
      <c r="C117" s="117" t="s">
        <v>843</v>
      </c>
      <c r="D117" s="167"/>
      <c r="E117" s="168"/>
      <c r="F117" s="165"/>
      <c r="G117" s="108"/>
      <c r="H117" s="158"/>
      <c r="I117" s="156"/>
      <c r="J117" s="156"/>
      <c r="K117" s="83"/>
      <c r="L117" s="83"/>
    </row>
    <row r="118" spans="1:7" ht="36">
      <c r="A118" s="4" t="s">
        <v>39</v>
      </c>
      <c r="B118" s="4" t="s">
        <v>40</v>
      </c>
      <c r="C118" s="99"/>
      <c r="D118" s="90" t="s">
        <v>74</v>
      </c>
      <c r="E118" s="90" t="s">
        <v>84</v>
      </c>
      <c r="F118" s="90" t="s">
        <v>73</v>
      </c>
      <c r="G118" s="108"/>
    </row>
    <row r="119" spans="1:7" ht="15.75">
      <c r="A119" s="5" t="str">
        <f t="shared" si="16"/>
        <v>&lt;Enter Faculty ID&gt;</v>
      </c>
      <c r="B119" s="5" t="str">
        <f t="shared" si="17"/>
        <v>&lt;Enter Faculty Name, Name format : Last Name, First Name, Middle Name&gt;</v>
      </c>
      <c r="D119" s="160">
        <f>'Part 2'!B33</f>
        <v>0</v>
      </c>
      <c r="E119" s="160">
        <f>'Part 2'!C33</f>
        <v>0</v>
      </c>
      <c r="F119" s="160">
        <f>'Part 2'!D33</f>
        <v>0</v>
      </c>
      <c r="G119" s="108"/>
    </row>
    <row r="120" spans="1:7" ht="15.75">
      <c r="A120" s="5" t="str">
        <f t="shared" si="16"/>
        <v>&lt;Enter Faculty ID&gt;</v>
      </c>
      <c r="B120" s="5" t="str">
        <f t="shared" si="17"/>
        <v>&lt;Enter Faculty Name, Name format : Last Name, First Name, Middle Name&gt;</v>
      </c>
      <c r="D120" s="160">
        <f>'Part 2'!B34</f>
        <v>0</v>
      </c>
      <c r="E120" s="160">
        <f>'Part 2'!C34</f>
        <v>0</v>
      </c>
      <c r="F120" s="160">
        <f>'Part 2'!D34</f>
        <v>0</v>
      </c>
      <c r="G120" s="108"/>
    </row>
    <row r="121" spans="1:7" ht="15.75">
      <c r="A121" s="5" t="str">
        <f t="shared" si="16"/>
        <v>&lt;Enter Faculty ID&gt;</v>
      </c>
      <c r="B121" s="5" t="str">
        <f t="shared" si="17"/>
        <v>&lt;Enter Faculty Name, Name format : Last Name, First Name, Middle Name&gt;</v>
      </c>
      <c r="D121" s="160">
        <f>'Part 2'!B35</f>
        <v>0</v>
      </c>
      <c r="E121" s="160">
        <f>'Part 2'!C35</f>
        <v>0</v>
      </c>
      <c r="F121" s="160">
        <f>'Part 2'!D35</f>
        <v>0</v>
      </c>
      <c r="G121" s="108"/>
    </row>
    <row r="122" spans="1:7" ht="15.75">
      <c r="A122" s="5" t="str">
        <f t="shared" si="16"/>
        <v>&lt;Enter Faculty ID&gt;</v>
      </c>
      <c r="B122" s="5" t="str">
        <f t="shared" si="17"/>
        <v>&lt;Enter Faculty Name, Name format : Last Name, First Name, Middle Name&gt;</v>
      </c>
      <c r="D122" s="160">
        <f>'Part 2'!B36</f>
        <v>0</v>
      </c>
      <c r="E122" s="160">
        <f>'Part 2'!C36</f>
        <v>0</v>
      </c>
      <c r="F122" s="160">
        <f>'Part 2'!D36</f>
        <v>0</v>
      </c>
      <c r="G122" s="108"/>
    </row>
    <row r="123" spans="1:7" ht="15.75">
      <c r="A123" s="5" t="str">
        <f t="shared" si="16"/>
        <v>&lt;Enter Faculty ID&gt;</v>
      </c>
      <c r="B123" s="5" t="str">
        <f t="shared" si="17"/>
        <v>&lt;Enter Faculty Name, Name format : Last Name, First Name, Middle Name&gt;</v>
      </c>
      <c r="D123" s="160">
        <f>'Part 2'!B37</f>
        <v>0</v>
      </c>
      <c r="E123" s="160">
        <f>'Part 2'!C37</f>
        <v>0</v>
      </c>
      <c r="F123" s="160">
        <f>'Part 2'!D37</f>
        <v>0</v>
      </c>
      <c r="G123" s="108"/>
    </row>
    <row r="124" spans="1:7" ht="15.75">
      <c r="A124" s="5" t="str">
        <f t="shared" si="16"/>
        <v>&lt;Enter Faculty ID&gt;</v>
      </c>
      <c r="B124" s="5" t="str">
        <f t="shared" si="17"/>
        <v>&lt;Enter Faculty Name, Name format : Last Name, First Name, Middle Name&gt;</v>
      </c>
      <c r="D124" s="160">
        <f>'Part 2'!B38</f>
        <v>0</v>
      </c>
      <c r="E124" s="160">
        <f>'Part 2'!C38</f>
        <v>0</v>
      </c>
      <c r="F124" s="160">
        <f>'Part 2'!D38</f>
        <v>0</v>
      </c>
      <c r="G124" s="108"/>
    </row>
    <row r="125" spans="1:7" ht="15.75">
      <c r="A125" s="5" t="str">
        <f t="shared" si="16"/>
        <v>&lt;Enter Faculty ID&gt;</v>
      </c>
      <c r="B125" s="5" t="str">
        <f t="shared" si="17"/>
        <v>&lt;Enter Faculty Name, Name format : Last Name, First Name, Middle Name&gt;</v>
      </c>
      <c r="D125" s="160">
        <f>'Part 2'!B39</f>
        <v>0</v>
      </c>
      <c r="E125" s="160">
        <f>'Part 2'!C39</f>
        <v>0</v>
      </c>
      <c r="F125" s="160">
        <f>'Part 2'!D39</f>
        <v>0</v>
      </c>
      <c r="G125" s="108"/>
    </row>
    <row r="126" spans="1:7" ht="15.75">
      <c r="A126" s="5" t="str">
        <f t="shared" si="16"/>
        <v>&lt;Enter Faculty ID&gt;</v>
      </c>
      <c r="B126" s="5" t="str">
        <f t="shared" si="17"/>
        <v>&lt;Enter Faculty Name, Name format : Last Name, First Name, Middle Name&gt;</v>
      </c>
      <c r="D126" s="160">
        <f>'Part 2'!B40</f>
        <v>0</v>
      </c>
      <c r="E126" s="160">
        <f>'Part 2'!C40</f>
        <v>0</v>
      </c>
      <c r="F126" s="160">
        <f>'Part 2'!D40</f>
        <v>0</v>
      </c>
      <c r="G126" s="108"/>
    </row>
    <row r="127" spans="1:7" ht="15.75">
      <c r="A127" s="5" t="str">
        <f t="shared" si="16"/>
        <v>&lt;Enter Faculty ID&gt;</v>
      </c>
      <c r="B127" s="5" t="str">
        <f t="shared" si="17"/>
        <v>&lt;Enter Faculty Name, Name format : Last Name, First Name, Middle Name&gt;</v>
      </c>
      <c r="D127" s="160">
        <f>'Part 2'!B41</f>
        <v>0</v>
      </c>
      <c r="E127" s="160">
        <f>'Part 2'!C41</f>
        <v>0</v>
      </c>
      <c r="F127" s="160">
        <f>'Part 2'!D41</f>
        <v>0</v>
      </c>
      <c r="G127" s="108"/>
    </row>
    <row r="128" spans="1:7" ht="15.75">
      <c r="A128" s="5" t="str">
        <f t="shared" si="16"/>
        <v>&lt;Enter Faculty ID&gt;</v>
      </c>
      <c r="B128" s="5" t="str">
        <f t="shared" si="17"/>
        <v>&lt;Enter Faculty Name, Name format : Last Name, First Name, Middle Name&gt;</v>
      </c>
      <c r="D128" s="160">
        <f>'Part 2'!B42</f>
        <v>0</v>
      </c>
      <c r="E128" s="160">
        <f>'Part 2'!C42</f>
        <v>0</v>
      </c>
      <c r="F128" s="160">
        <f>'Part 2'!D42</f>
        <v>0</v>
      </c>
      <c r="G128" s="108"/>
    </row>
    <row r="129" spans="1:7" ht="15.75">
      <c r="A129" s="5" t="str">
        <f t="shared" si="16"/>
        <v>&lt;Enter Faculty ID&gt;</v>
      </c>
      <c r="B129" s="5" t="str">
        <f t="shared" si="17"/>
        <v>&lt;Enter Faculty Name, Name format : Last Name, First Name, Middle Name&gt;</v>
      </c>
      <c r="D129" s="160">
        <f>'Part 2'!B43</f>
        <v>0</v>
      </c>
      <c r="E129" s="160">
        <f>'Part 2'!C43</f>
        <v>0</v>
      </c>
      <c r="F129" s="160">
        <f>'Part 2'!D43</f>
        <v>0</v>
      </c>
      <c r="G129" s="108"/>
    </row>
    <row r="130" spans="1:6" ht="15.75">
      <c r="A130" s="83"/>
      <c r="B130" s="83"/>
      <c r="D130" s="166"/>
      <c r="E130" s="166"/>
      <c r="F130" s="158"/>
    </row>
    <row r="131" spans="1:12" s="84" customFormat="1" ht="15.75">
      <c r="A131" s="83"/>
      <c r="B131" s="83"/>
      <c r="C131" s="115" t="s">
        <v>844</v>
      </c>
      <c r="D131" s="169"/>
      <c r="E131" s="169"/>
      <c r="F131" s="108"/>
      <c r="G131" s="108"/>
      <c r="H131" s="108"/>
      <c r="I131" s="156"/>
      <c r="J131" s="156"/>
      <c r="K131" s="83"/>
      <c r="L131" s="83"/>
    </row>
    <row r="132" spans="1:8" ht="38.25" customHeight="1">
      <c r="A132" s="4" t="s">
        <v>39</v>
      </c>
      <c r="B132" s="4" t="s">
        <v>40</v>
      </c>
      <c r="C132" s="100"/>
      <c r="D132" s="90" t="s">
        <v>76</v>
      </c>
      <c r="E132" s="90" t="s">
        <v>102</v>
      </c>
      <c r="F132" s="90" t="s">
        <v>110</v>
      </c>
      <c r="G132" s="90" t="s">
        <v>112</v>
      </c>
      <c r="H132" s="90" t="s">
        <v>86</v>
      </c>
    </row>
    <row r="133" spans="1:8" ht="15.75">
      <c r="A133" s="5" t="str">
        <f t="shared" si="16"/>
        <v>&lt;Enter Faculty ID&gt;</v>
      </c>
      <c r="B133" s="5" t="str">
        <f t="shared" si="17"/>
        <v>&lt;Enter Faculty Name, Name format : Last Name, First Name, Middle Name&gt;</v>
      </c>
      <c r="D133" s="160">
        <f>'Part 2'!B47</f>
        <v>0</v>
      </c>
      <c r="E133" s="160">
        <f>'Part 2'!C47</f>
        <v>0</v>
      </c>
      <c r="F133" s="160">
        <f>'Part 2'!D47</f>
        <v>0</v>
      </c>
      <c r="G133" s="170">
        <f>'Part 2'!E47</f>
        <v>0</v>
      </c>
      <c r="H133" s="160">
        <f>'Part 2'!F47</f>
        <v>0</v>
      </c>
    </row>
    <row r="134" spans="1:8" ht="15.75">
      <c r="A134" s="5" t="str">
        <f t="shared" si="16"/>
        <v>&lt;Enter Faculty ID&gt;</v>
      </c>
      <c r="B134" s="5" t="str">
        <f t="shared" si="17"/>
        <v>&lt;Enter Faculty Name, Name format : Last Name, First Name, Middle Name&gt;</v>
      </c>
      <c r="D134" s="160">
        <f>'Part 2'!B48</f>
        <v>0</v>
      </c>
      <c r="E134" s="160">
        <f>'Part 2'!C48</f>
        <v>0</v>
      </c>
      <c r="F134" s="160">
        <f>'Part 2'!D48</f>
        <v>0</v>
      </c>
      <c r="G134" s="170">
        <f>'Part 2'!E48</f>
        <v>0</v>
      </c>
      <c r="H134" s="160">
        <f>'Part 2'!F48</f>
        <v>0</v>
      </c>
    </row>
    <row r="135" spans="1:8" ht="15.75">
      <c r="A135" s="5" t="str">
        <f t="shared" si="16"/>
        <v>&lt;Enter Faculty ID&gt;</v>
      </c>
      <c r="B135" s="5" t="str">
        <f t="shared" si="17"/>
        <v>&lt;Enter Faculty Name, Name format : Last Name, First Name, Middle Name&gt;</v>
      </c>
      <c r="D135" s="160">
        <f>'Part 2'!B49</f>
        <v>0</v>
      </c>
      <c r="E135" s="160">
        <f>'Part 2'!C49</f>
        <v>0</v>
      </c>
      <c r="F135" s="160">
        <f>'Part 2'!D49</f>
        <v>0</v>
      </c>
      <c r="G135" s="170">
        <f>'Part 2'!E49</f>
        <v>0</v>
      </c>
      <c r="H135" s="160">
        <f>'Part 2'!F49</f>
        <v>0</v>
      </c>
    </row>
    <row r="136" spans="1:8" ht="15.75">
      <c r="A136" s="5" t="str">
        <f t="shared" si="16"/>
        <v>&lt;Enter Faculty ID&gt;</v>
      </c>
      <c r="B136" s="5" t="str">
        <f t="shared" si="17"/>
        <v>&lt;Enter Faculty Name, Name format : Last Name, First Name, Middle Name&gt;</v>
      </c>
      <c r="D136" s="160">
        <f>'Part 2'!B50</f>
        <v>0</v>
      </c>
      <c r="E136" s="160">
        <f>'Part 2'!C50</f>
        <v>0</v>
      </c>
      <c r="F136" s="160">
        <f>'Part 2'!D50</f>
        <v>0</v>
      </c>
      <c r="G136" s="170">
        <f>'Part 2'!E50</f>
        <v>0</v>
      </c>
      <c r="H136" s="160">
        <f>'Part 2'!F50</f>
        <v>0</v>
      </c>
    </row>
    <row r="137" spans="1:8" ht="15.75">
      <c r="A137" s="5" t="str">
        <f t="shared" si="16"/>
        <v>&lt;Enter Faculty ID&gt;</v>
      </c>
      <c r="B137" s="5" t="str">
        <f t="shared" si="17"/>
        <v>&lt;Enter Faculty Name, Name format : Last Name, First Name, Middle Name&gt;</v>
      </c>
      <c r="D137" s="160">
        <f>'Part 2'!B51</f>
        <v>0</v>
      </c>
      <c r="E137" s="160">
        <f>'Part 2'!C51</f>
        <v>0</v>
      </c>
      <c r="F137" s="160">
        <f>'Part 2'!D51</f>
        <v>0</v>
      </c>
      <c r="G137" s="170">
        <f>'Part 2'!E51</f>
        <v>0</v>
      </c>
      <c r="H137" s="160">
        <f>'Part 2'!F51</f>
        <v>0</v>
      </c>
    </row>
    <row r="138" spans="1:8" ht="15.75">
      <c r="A138" s="5" t="str">
        <f t="shared" si="16"/>
        <v>&lt;Enter Faculty ID&gt;</v>
      </c>
      <c r="B138" s="5" t="str">
        <f t="shared" si="17"/>
        <v>&lt;Enter Faculty Name, Name format : Last Name, First Name, Middle Name&gt;</v>
      </c>
      <c r="D138" s="160">
        <f>'Part 2'!B52</f>
        <v>0</v>
      </c>
      <c r="E138" s="160">
        <f>'Part 2'!C52</f>
        <v>0</v>
      </c>
      <c r="F138" s="160">
        <f>'Part 2'!D52</f>
        <v>0</v>
      </c>
      <c r="G138" s="170">
        <f>'Part 2'!E52</f>
        <v>0</v>
      </c>
      <c r="H138" s="160">
        <f>'Part 2'!F52</f>
        <v>0</v>
      </c>
    </row>
    <row r="139" spans="1:8" ht="15.75">
      <c r="A139" s="5" t="str">
        <f t="shared" si="16"/>
        <v>&lt;Enter Faculty ID&gt;</v>
      </c>
      <c r="B139" s="5" t="str">
        <f t="shared" si="17"/>
        <v>&lt;Enter Faculty Name, Name format : Last Name, First Name, Middle Name&gt;</v>
      </c>
      <c r="D139" s="160">
        <f>'Part 2'!B53</f>
        <v>0</v>
      </c>
      <c r="E139" s="160">
        <f>'Part 2'!C53</f>
        <v>0</v>
      </c>
      <c r="F139" s="160">
        <f>'Part 2'!D53</f>
        <v>0</v>
      </c>
      <c r="G139" s="170">
        <f>'Part 2'!E53</f>
        <v>0</v>
      </c>
      <c r="H139" s="160">
        <f>'Part 2'!F53</f>
        <v>0</v>
      </c>
    </row>
    <row r="140" spans="1:8" ht="15.75">
      <c r="A140" s="5" t="str">
        <f t="shared" si="16"/>
        <v>&lt;Enter Faculty ID&gt;</v>
      </c>
      <c r="B140" s="5" t="str">
        <f t="shared" si="17"/>
        <v>&lt;Enter Faculty Name, Name format : Last Name, First Name, Middle Name&gt;</v>
      </c>
      <c r="D140" s="160">
        <f>'Part 2'!B54</f>
        <v>0</v>
      </c>
      <c r="E140" s="160">
        <f>'Part 2'!C54</f>
        <v>0</v>
      </c>
      <c r="F140" s="160">
        <f>'Part 2'!D54</f>
        <v>0</v>
      </c>
      <c r="G140" s="170">
        <f>'Part 2'!E54</f>
        <v>0</v>
      </c>
      <c r="H140" s="160">
        <f>'Part 2'!F54</f>
        <v>0</v>
      </c>
    </row>
    <row r="141" spans="1:8" ht="15.75">
      <c r="A141" s="5" t="str">
        <f t="shared" si="16"/>
        <v>&lt;Enter Faculty ID&gt;</v>
      </c>
      <c r="B141" s="5" t="str">
        <f t="shared" si="17"/>
        <v>&lt;Enter Faculty Name, Name format : Last Name, First Name, Middle Name&gt;</v>
      </c>
      <c r="D141" s="160">
        <f>'Part 2'!B55</f>
        <v>0</v>
      </c>
      <c r="E141" s="160">
        <f>'Part 2'!C55</f>
        <v>0</v>
      </c>
      <c r="F141" s="160">
        <f>'Part 2'!D55</f>
        <v>0</v>
      </c>
      <c r="G141" s="170">
        <f>'Part 2'!E55</f>
        <v>0</v>
      </c>
      <c r="H141" s="160">
        <f>'Part 2'!F55</f>
        <v>0</v>
      </c>
    </row>
    <row r="142" spans="1:8" ht="15.75">
      <c r="A142" s="5" t="str">
        <f t="shared" si="16"/>
        <v>&lt;Enter Faculty ID&gt;</v>
      </c>
      <c r="B142" s="5" t="str">
        <f t="shared" si="17"/>
        <v>&lt;Enter Faculty Name, Name format : Last Name, First Name, Middle Name&gt;</v>
      </c>
      <c r="D142" s="160">
        <f>'Part 2'!B56</f>
        <v>0</v>
      </c>
      <c r="E142" s="160">
        <f>'Part 2'!C56</f>
        <v>0</v>
      </c>
      <c r="F142" s="160">
        <f>'Part 2'!D56</f>
        <v>0</v>
      </c>
      <c r="G142" s="170">
        <f>'Part 2'!E56</f>
        <v>0</v>
      </c>
      <c r="H142" s="160">
        <f>'Part 2'!F56</f>
        <v>0</v>
      </c>
    </row>
    <row r="143" spans="1:8" ht="15.75">
      <c r="A143" s="5" t="str">
        <f t="shared" si="16"/>
        <v>&lt;Enter Faculty ID&gt;</v>
      </c>
      <c r="B143" s="5" t="str">
        <f t="shared" si="17"/>
        <v>&lt;Enter Faculty Name, Name format : Last Name, First Name, Middle Name&gt;</v>
      </c>
      <c r="D143" s="160">
        <f>'Part 2'!B57</f>
        <v>0</v>
      </c>
      <c r="E143" s="160">
        <f>'Part 2'!C57</f>
        <v>0</v>
      </c>
      <c r="F143" s="160">
        <f>'Part 2'!D57</f>
        <v>0</v>
      </c>
      <c r="G143" s="170">
        <f>'Part 2'!E57</f>
        <v>0</v>
      </c>
      <c r="H143" s="160">
        <f>'Part 2'!F57</f>
        <v>0</v>
      </c>
    </row>
    <row r="144" spans="1:8" ht="15.75">
      <c r="A144" s="5" t="str">
        <f t="shared" si="16"/>
        <v>&lt;Enter Faculty ID&gt;</v>
      </c>
      <c r="B144" s="5" t="str">
        <f t="shared" si="17"/>
        <v>&lt;Enter Faculty Name, Name format : Last Name, First Name, Middle Name&gt;</v>
      </c>
      <c r="D144" s="160">
        <f>'Part 2'!B58</f>
        <v>0</v>
      </c>
      <c r="E144" s="160">
        <f>'Part 2'!C58</f>
        <v>0</v>
      </c>
      <c r="F144" s="160">
        <f>'Part 2'!D58</f>
        <v>0</v>
      </c>
      <c r="G144" s="170">
        <f>'Part 2'!E58</f>
        <v>0</v>
      </c>
      <c r="H144" s="160">
        <f>'Part 2'!F58</f>
        <v>0</v>
      </c>
    </row>
    <row r="145" spans="1:12" s="84" customFormat="1" ht="15.75">
      <c r="A145" s="85"/>
      <c r="B145" s="85"/>
      <c r="C145" s="97"/>
      <c r="D145" s="171"/>
      <c r="E145" s="171"/>
      <c r="F145" s="108"/>
      <c r="G145" s="108"/>
      <c r="H145" s="108"/>
      <c r="I145" s="156"/>
      <c r="J145" s="156"/>
      <c r="K145" s="83"/>
      <c r="L145" s="83"/>
    </row>
    <row r="146" spans="1:12" s="84" customFormat="1" ht="15.75">
      <c r="A146" s="86"/>
      <c r="B146" s="86"/>
      <c r="C146" s="115" t="s">
        <v>845</v>
      </c>
      <c r="D146" s="172"/>
      <c r="E146" s="172"/>
      <c r="F146" s="108"/>
      <c r="G146" s="108"/>
      <c r="H146" s="108"/>
      <c r="I146" s="156"/>
      <c r="J146" s="156"/>
      <c r="K146" s="83"/>
      <c r="L146" s="83"/>
    </row>
    <row r="147" spans="1:8" ht="38.25" customHeight="1">
      <c r="A147" s="4" t="s">
        <v>39</v>
      </c>
      <c r="B147" s="4" t="s">
        <v>40</v>
      </c>
      <c r="C147" s="100"/>
      <c r="D147" s="90" t="s">
        <v>76</v>
      </c>
      <c r="E147" s="90" t="s">
        <v>87</v>
      </c>
      <c r="F147" s="90" t="s">
        <v>110</v>
      </c>
      <c r="G147" s="90" t="s">
        <v>112</v>
      </c>
      <c r="H147" s="90" t="s">
        <v>86</v>
      </c>
    </row>
    <row r="148" spans="1:8" ht="15.75">
      <c r="A148" s="5" t="str">
        <f t="shared" si="16"/>
        <v>&lt;Enter Faculty ID&gt;</v>
      </c>
      <c r="B148" s="5" t="str">
        <f t="shared" si="17"/>
        <v>&lt;Enter Faculty Name, Name format : Last Name, First Name, Middle Name&gt;</v>
      </c>
      <c r="D148" s="160">
        <f>'Part 2'!B62</f>
        <v>0</v>
      </c>
      <c r="E148" s="160">
        <f>'Part 2'!C62</f>
        <v>0</v>
      </c>
      <c r="F148" s="161" t="str">
        <f>'Part 2'!D62</f>
        <v>&lt;click here&gt;</v>
      </c>
      <c r="G148" s="170">
        <f>'Part 2'!E62</f>
        <v>0</v>
      </c>
      <c r="H148" s="160">
        <f>'Part 2'!F62</f>
        <v>0</v>
      </c>
    </row>
    <row r="149" spans="1:8" ht="15.75">
      <c r="A149" s="5" t="str">
        <f t="shared" si="16"/>
        <v>&lt;Enter Faculty ID&gt;</v>
      </c>
      <c r="B149" s="5" t="str">
        <f t="shared" si="17"/>
        <v>&lt;Enter Faculty Name, Name format : Last Name, First Name, Middle Name&gt;</v>
      </c>
      <c r="D149" s="160">
        <f>'Part 2'!B63</f>
        <v>0</v>
      </c>
      <c r="E149" s="160">
        <f>'Part 2'!C63</f>
        <v>0</v>
      </c>
      <c r="F149" s="161" t="str">
        <f>'Part 2'!D63</f>
        <v>&lt;click here&gt;</v>
      </c>
      <c r="G149" s="170">
        <f>'Part 2'!E63</f>
        <v>0</v>
      </c>
      <c r="H149" s="160">
        <f>'Part 2'!F63</f>
        <v>0</v>
      </c>
    </row>
    <row r="150" spans="1:8" ht="15.75">
      <c r="A150" s="5" t="str">
        <f t="shared" si="16"/>
        <v>&lt;Enter Faculty ID&gt;</v>
      </c>
      <c r="B150" s="5" t="str">
        <f t="shared" si="17"/>
        <v>&lt;Enter Faculty Name, Name format : Last Name, First Name, Middle Name&gt;</v>
      </c>
      <c r="D150" s="160">
        <f>'Part 2'!B64</f>
        <v>0</v>
      </c>
      <c r="E150" s="160">
        <f>'Part 2'!C64</f>
        <v>0</v>
      </c>
      <c r="F150" s="161" t="str">
        <f>'Part 2'!D64</f>
        <v>&lt;click here&gt;</v>
      </c>
      <c r="G150" s="170">
        <f>'Part 2'!E64</f>
        <v>0</v>
      </c>
      <c r="H150" s="160">
        <f>'Part 2'!F64</f>
        <v>0</v>
      </c>
    </row>
    <row r="151" spans="1:8" ht="15.75">
      <c r="A151" s="5" t="str">
        <f t="shared" si="16"/>
        <v>&lt;Enter Faculty ID&gt;</v>
      </c>
      <c r="B151" s="5" t="str">
        <f t="shared" si="17"/>
        <v>&lt;Enter Faculty Name, Name format : Last Name, First Name, Middle Name&gt;</v>
      </c>
      <c r="D151" s="160">
        <f>'Part 2'!B65</f>
        <v>0</v>
      </c>
      <c r="E151" s="160">
        <f>'Part 2'!C65</f>
        <v>0</v>
      </c>
      <c r="F151" s="161" t="str">
        <f>'Part 2'!D65</f>
        <v>&lt;click here&gt;</v>
      </c>
      <c r="G151" s="170">
        <f>'Part 2'!E65</f>
        <v>0</v>
      </c>
      <c r="H151" s="160">
        <f>'Part 2'!F65</f>
        <v>0</v>
      </c>
    </row>
    <row r="152" spans="1:8" ht="15.75">
      <c r="A152" s="5" t="str">
        <f t="shared" si="16"/>
        <v>&lt;Enter Faculty ID&gt;</v>
      </c>
      <c r="B152" s="5" t="str">
        <f t="shared" si="17"/>
        <v>&lt;Enter Faculty Name, Name format : Last Name, First Name, Middle Name&gt;</v>
      </c>
      <c r="D152" s="160">
        <f>'Part 2'!B66</f>
        <v>0</v>
      </c>
      <c r="E152" s="160">
        <f>'Part 2'!C66</f>
        <v>0</v>
      </c>
      <c r="F152" s="161" t="str">
        <f>'Part 2'!D66</f>
        <v>&lt;click here&gt;</v>
      </c>
      <c r="G152" s="170">
        <f>'Part 2'!E66</f>
        <v>0</v>
      </c>
      <c r="H152" s="160">
        <f>'Part 2'!F66</f>
        <v>0</v>
      </c>
    </row>
    <row r="153" spans="1:8" ht="15.75">
      <c r="A153" s="5" t="str">
        <f t="shared" si="16"/>
        <v>&lt;Enter Faculty ID&gt;</v>
      </c>
      <c r="B153" s="5" t="str">
        <f t="shared" si="17"/>
        <v>&lt;Enter Faculty Name, Name format : Last Name, First Name, Middle Name&gt;</v>
      </c>
      <c r="D153" s="160">
        <f>'Part 2'!B67</f>
        <v>0</v>
      </c>
      <c r="E153" s="160">
        <f>'Part 2'!C67</f>
        <v>0</v>
      </c>
      <c r="F153" s="161" t="str">
        <f>'Part 2'!D67</f>
        <v>&lt;click here&gt;</v>
      </c>
      <c r="G153" s="170">
        <f>'Part 2'!E67</f>
        <v>0</v>
      </c>
      <c r="H153" s="160">
        <f>'Part 2'!F67</f>
        <v>0</v>
      </c>
    </row>
    <row r="154" spans="1:8" ht="15.75">
      <c r="A154" s="5" t="str">
        <f t="shared" si="16"/>
        <v>&lt;Enter Faculty ID&gt;</v>
      </c>
      <c r="B154" s="5" t="str">
        <f t="shared" si="17"/>
        <v>&lt;Enter Faculty Name, Name format : Last Name, First Name, Middle Name&gt;</v>
      </c>
      <c r="D154" s="160">
        <f>'Part 2'!B68</f>
        <v>0</v>
      </c>
      <c r="E154" s="160">
        <f>'Part 2'!C68</f>
        <v>0</v>
      </c>
      <c r="F154" s="161" t="str">
        <f>'Part 2'!D68</f>
        <v>&lt;click here&gt;</v>
      </c>
      <c r="G154" s="170">
        <f>'Part 2'!E68</f>
        <v>0</v>
      </c>
      <c r="H154" s="160">
        <f>'Part 2'!F68</f>
        <v>0</v>
      </c>
    </row>
    <row r="155" spans="1:8" ht="15.75">
      <c r="A155" s="5" t="str">
        <f t="shared" si="16"/>
        <v>&lt;Enter Faculty ID&gt;</v>
      </c>
      <c r="B155" s="5" t="str">
        <f t="shared" si="17"/>
        <v>&lt;Enter Faculty Name, Name format : Last Name, First Name, Middle Name&gt;</v>
      </c>
      <c r="D155" s="160">
        <f>'Part 2'!B69</f>
        <v>0</v>
      </c>
      <c r="E155" s="160">
        <f>'Part 2'!C69</f>
        <v>0</v>
      </c>
      <c r="F155" s="161" t="str">
        <f>'Part 2'!D69</f>
        <v>&lt;click here&gt;</v>
      </c>
      <c r="G155" s="170">
        <f>'Part 2'!E69</f>
        <v>0</v>
      </c>
      <c r="H155" s="160">
        <f>'Part 2'!F69</f>
        <v>0</v>
      </c>
    </row>
    <row r="156" spans="1:8" ht="15.75">
      <c r="A156" s="5" t="str">
        <f t="shared" si="16"/>
        <v>&lt;Enter Faculty ID&gt;</v>
      </c>
      <c r="B156" s="5" t="str">
        <f t="shared" si="17"/>
        <v>&lt;Enter Faculty Name, Name format : Last Name, First Name, Middle Name&gt;</v>
      </c>
      <c r="D156" s="160">
        <f>'Part 2'!B70</f>
        <v>0</v>
      </c>
      <c r="E156" s="160">
        <f>'Part 2'!C70</f>
        <v>0</v>
      </c>
      <c r="F156" s="161" t="str">
        <f>'Part 2'!D70</f>
        <v>&lt;click here&gt;</v>
      </c>
      <c r="G156" s="170">
        <f>'Part 2'!E70</f>
        <v>0</v>
      </c>
      <c r="H156" s="160">
        <f>'Part 2'!F70</f>
        <v>0</v>
      </c>
    </row>
    <row r="157" spans="1:8" ht="15.75">
      <c r="A157" s="5" t="str">
        <f t="shared" si="16"/>
        <v>&lt;Enter Faculty ID&gt;</v>
      </c>
      <c r="B157" s="5" t="str">
        <f t="shared" si="17"/>
        <v>&lt;Enter Faculty Name, Name format : Last Name, First Name, Middle Name&gt;</v>
      </c>
      <c r="D157" s="160">
        <f>'Part 2'!B71</f>
        <v>0</v>
      </c>
      <c r="E157" s="160">
        <f>'Part 2'!C71</f>
        <v>0</v>
      </c>
      <c r="F157" s="161" t="str">
        <f>'Part 2'!D71</f>
        <v>&lt;click here&gt;</v>
      </c>
      <c r="G157" s="170">
        <f>'Part 2'!E71</f>
        <v>0</v>
      </c>
      <c r="H157" s="160">
        <f>'Part 2'!F71</f>
        <v>0</v>
      </c>
    </row>
    <row r="158" spans="1:8" ht="15.75">
      <c r="A158" s="5" t="str">
        <f t="shared" si="16"/>
        <v>&lt;Enter Faculty ID&gt;</v>
      </c>
      <c r="B158" s="5" t="str">
        <f t="shared" si="17"/>
        <v>&lt;Enter Faculty Name, Name format : Last Name, First Name, Middle Name&gt;</v>
      </c>
      <c r="D158" s="160">
        <f>'Part 2'!B72</f>
        <v>0</v>
      </c>
      <c r="E158" s="160">
        <f>'Part 2'!C72</f>
        <v>0</v>
      </c>
      <c r="F158" s="161" t="str">
        <f>'Part 2'!D72</f>
        <v>&lt;click here&gt;</v>
      </c>
      <c r="G158" s="170">
        <f>'Part 2'!E72</f>
        <v>0</v>
      </c>
      <c r="H158" s="160">
        <f>'Part 2'!F72</f>
        <v>0</v>
      </c>
    </row>
    <row r="159" spans="1:8" ht="15.75">
      <c r="A159" s="5" t="str">
        <f t="shared" si="16"/>
        <v>&lt;Enter Faculty ID&gt;</v>
      </c>
      <c r="B159" s="5" t="str">
        <f t="shared" si="17"/>
        <v>&lt;Enter Faculty Name, Name format : Last Name, First Name, Middle Name&gt;</v>
      </c>
      <c r="D159" s="160">
        <f>'Part 2'!B73</f>
        <v>0</v>
      </c>
      <c r="E159" s="160">
        <f>'Part 2'!C73</f>
        <v>0</v>
      </c>
      <c r="F159" s="161" t="str">
        <f>'Part 2'!D73</f>
        <v>&lt;click here&gt;</v>
      </c>
      <c r="G159" s="170">
        <f>'Part 2'!E73</f>
        <v>0</v>
      </c>
      <c r="H159" s="160">
        <f>'Part 2'!F73</f>
        <v>0</v>
      </c>
    </row>
    <row r="160" spans="1:5" ht="15.75">
      <c r="A160" s="85"/>
      <c r="B160" s="85"/>
      <c r="D160" s="108"/>
      <c r="E160" s="108"/>
    </row>
    <row r="161" spans="1:5" ht="15.75">
      <c r="A161" s="83"/>
      <c r="B161" s="83"/>
      <c r="C161" s="115" t="s">
        <v>846</v>
      </c>
      <c r="D161" s="108"/>
      <c r="E161" s="108"/>
    </row>
    <row r="162" spans="1:6" ht="24">
      <c r="A162" s="4" t="s">
        <v>39</v>
      </c>
      <c r="B162" s="4" t="s">
        <v>40</v>
      </c>
      <c r="C162" s="100"/>
      <c r="D162" s="90" t="s">
        <v>76</v>
      </c>
      <c r="E162" s="90" t="s">
        <v>87</v>
      </c>
      <c r="F162" s="90" t="s">
        <v>86</v>
      </c>
    </row>
    <row r="163" spans="1:6" ht="15.75">
      <c r="A163" s="5" t="str">
        <f t="shared" si="16"/>
        <v>&lt;Enter Faculty ID&gt;</v>
      </c>
      <c r="B163" s="5" t="str">
        <f t="shared" si="17"/>
        <v>&lt;Enter Faculty Name, Name format : Last Name, First Name, Middle Name&gt;</v>
      </c>
      <c r="D163" s="160">
        <f>'Part 2'!B77</f>
        <v>0</v>
      </c>
      <c r="E163" s="160">
        <f>'Part 2'!C77</f>
        <v>0</v>
      </c>
      <c r="F163" s="160">
        <f>'Part 2'!F77</f>
        <v>0</v>
      </c>
    </row>
    <row r="164" spans="1:6" ht="15.75">
      <c r="A164" s="5" t="str">
        <f t="shared" si="16"/>
        <v>&lt;Enter Faculty ID&gt;</v>
      </c>
      <c r="B164" s="5" t="str">
        <f t="shared" si="17"/>
        <v>&lt;Enter Faculty Name, Name format : Last Name, First Name, Middle Name&gt;</v>
      </c>
      <c r="D164" s="160">
        <f>'Part 2'!B78</f>
        <v>0</v>
      </c>
      <c r="E164" s="160">
        <f>'Part 2'!C78</f>
        <v>0</v>
      </c>
      <c r="F164" s="160">
        <f>'Part 2'!F78</f>
        <v>0</v>
      </c>
    </row>
    <row r="165" spans="1:6" ht="15.75">
      <c r="A165" s="5" t="str">
        <f t="shared" si="16"/>
        <v>&lt;Enter Faculty ID&gt;</v>
      </c>
      <c r="B165" s="5" t="str">
        <f t="shared" si="17"/>
        <v>&lt;Enter Faculty Name, Name format : Last Name, First Name, Middle Name&gt;</v>
      </c>
      <c r="D165" s="160">
        <f>'Part 2'!B79</f>
        <v>0</v>
      </c>
      <c r="E165" s="160">
        <f>'Part 2'!C79</f>
        <v>0</v>
      </c>
      <c r="F165" s="160">
        <f>'Part 2'!F79</f>
        <v>0</v>
      </c>
    </row>
    <row r="166" spans="1:6" ht="15.75">
      <c r="A166" s="5" t="str">
        <f t="shared" si="16"/>
        <v>&lt;Enter Faculty ID&gt;</v>
      </c>
      <c r="B166" s="5" t="str">
        <f t="shared" si="17"/>
        <v>&lt;Enter Faculty Name, Name format : Last Name, First Name, Middle Name&gt;</v>
      </c>
      <c r="D166" s="160">
        <f>'Part 2'!B80</f>
        <v>0</v>
      </c>
      <c r="E166" s="160">
        <f>'Part 2'!C80</f>
        <v>0</v>
      </c>
      <c r="F166" s="160">
        <f>'Part 2'!F80</f>
        <v>0</v>
      </c>
    </row>
    <row r="167" spans="1:6" ht="15.75">
      <c r="A167" s="5" t="str">
        <f aca="true" t="shared" si="18" ref="A167:A189">$E$2</f>
        <v>&lt;Enter Faculty ID&gt;</v>
      </c>
      <c r="B167" s="5" t="str">
        <f aca="true" t="shared" si="19" ref="B167:B189">$E$3</f>
        <v>&lt;Enter Faculty Name, Name format : Last Name, First Name, Middle Name&gt;</v>
      </c>
      <c r="D167" s="160">
        <f>'Part 2'!B81</f>
        <v>0</v>
      </c>
      <c r="E167" s="160">
        <f>'Part 2'!C81</f>
        <v>0</v>
      </c>
      <c r="F167" s="160">
        <f>'Part 2'!F81</f>
        <v>0</v>
      </c>
    </row>
    <row r="168" spans="1:6" ht="15.75">
      <c r="A168" s="5" t="str">
        <f t="shared" si="18"/>
        <v>&lt;Enter Faculty ID&gt;</v>
      </c>
      <c r="B168" s="5" t="str">
        <f t="shared" si="19"/>
        <v>&lt;Enter Faculty Name, Name format : Last Name, First Name, Middle Name&gt;</v>
      </c>
      <c r="D168" s="160">
        <f>'Part 2'!B82</f>
        <v>0</v>
      </c>
      <c r="E168" s="160">
        <f>'Part 2'!C82</f>
        <v>0</v>
      </c>
      <c r="F168" s="160">
        <f>'Part 2'!F82</f>
        <v>0</v>
      </c>
    </row>
    <row r="169" spans="1:6" ht="15.75">
      <c r="A169" s="5" t="str">
        <f t="shared" si="18"/>
        <v>&lt;Enter Faculty ID&gt;</v>
      </c>
      <c r="B169" s="5" t="str">
        <f t="shared" si="19"/>
        <v>&lt;Enter Faculty Name, Name format : Last Name, First Name, Middle Name&gt;</v>
      </c>
      <c r="D169" s="160">
        <f>'Part 2'!B83</f>
        <v>0</v>
      </c>
      <c r="E169" s="160">
        <f>'Part 2'!C83</f>
        <v>0</v>
      </c>
      <c r="F169" s="160">
        <f>'Part 2'!F83</f>
        <v>0</v>
      </c>
    </row>
    <row r="170" spans="1:6" ht="15.75">
      <c r="A170" s="5" t="str">
        <f t="shared" si="18"/>
        <v>&lt;Enter Faculty ID&gt;</v>
      </c>
      <c r="B170" s="5" t="str">
        <f t="shared" si="19"/>
        <v>&lt;Enter Faculty Name, Name format : Last Name, First Name, Middle Name&gt;</v>
      </c>
      <c r="D170" s="160">
        <f>'Part 2'!B84</f>
        <v>0</v>
      </c>
      <c r="E170" s="160">
        <f>'Part 2'!C84</f>
        <v>0</v>
      </c>
      <c r="F170" s="160">
        <f>'Part 2'!F84</f>
        <v>0</v>
      </c>
    </row>
    <row r="171" spans="1:6" ht="15.75">
      <c r="A171" s="5" t="str">
        <f t="shared" si="18"/>
        <v>&lt;Enter Faculty ID&gt;</v>
      </c>
      <c r="B171" s="5" t="str">
        <f t="shared" si="19"/>
        <v>&lt;Enter Faculty Name, Name format : Last Name, First Name, Middle Name&gt;</v>
      </c>
      <c r="D171" s="160">
        <f>'Part 2'!B85</f>
        <v>0</v>
      </c>
      <c r="E171" s="160">
        <f>'Part 2'!C85</f>
        <v>0</v>
      </c>
      <c r="F171" s="160">
        <f>'Part 2'!F85</f>
        <v>0</v>
      </c>
    </row>
    <row r="172" spans="1:6" ht="15.75">
      <c r="A172" s="5" t="str">
        <f t="shared" si="18"/>
        <v>&lt;Enter Faculty ID&gt;</v>
      </c>
      <c r="B172" s="5" t="str">
        <f t="shared" si="19"/>
        <v>&lt;Enter Faculty Name, Name format : Last Name, First Name, Middle Name&gt;</v>
      </c>
      <c r="D172" s="160">
        <f>'Part 2'!B86</f>
        <v>0</v>
      </c>
      <c r="E172" s="160">
        <f>'Part 2'!C86</f>
        <v>0</v>
      </c>
      <c r="F172" s="160">
        <f>'Part 2'!F86</f>
        <v>0</v>
      </c>
    </row>
    <row r="173" spans="1:6" ht="15.75">
      <c r="A173" s="5" t="str">
        <f t="shared" si="18"/>
        <v>&lt;Enter Faculty ID&gt;</v>
      </c>
      <c r="B173" s="5" t="str">
        <f t="shared" si="19"/>
        <v>&lt;Enter Faculty Name, Name format : Last Name, First Name, Middle Name&gt;</v>
      </c>
      <c r="D173" s="160">
        <f>'Part 2'!B87</f>
        <v>0</v>
      </c>
      <c r="E173" s="160">
        <f>'Part 2'!C87</f>
        <v>0</v>
      </c>
      <c r="F173" s="160">
        <f>'Part 2'!F87</f>
        <v>0</v>
      </c>
    </row>
    <row r="174" spans="1:6" ht="15.75">
      <c r="A174" s="5" t="str">
        <f t="shared" si="18"/>
        <v>&lt;Enter Faculty ID&gt;</v>
      </c>
      <c r="B174" s="5" t="str">
        <f t="shared" si="19"/>
        <v>&lt;Enter Faculty Name, Name format : Last Name, First Name, Middle Name&gt;</v>
      </c>
      <c r="D174" s="160">
        <f>'Part 2'!B88</f>
        <v>0</v>
      </c>
      <c r="E174" s="160">
        <f>'Part 2'!C88</f>
        <v>0</v>
      </c>
      <c r="F174" s="160">
        <f>'Part 2'!F88</f>
        <v>0</v>
      </c>
    </row>
    <row r="175" spans="1:12" s="84" customFormat="1" ht="15.75">
      <c r="A175" s="85"/>
      <c r="B175" s="85"/>
      <c r="C175" s="97"/>
      <c r="D175" s="171"/>
      <c r="E175" s="171"/>
      <c r="F175" s="108"/>
      <c r="G175" s="108"/>
      <c r="H175" s="108"/>
      <c r="I175" s="156"/>
      <c r="J175" s="156"/>
      <c r="K175" s="83"/>
      <c r="L175" s="83"/>
    </row>
    <row r="176" spans="1:12" s="84" customFormat="1" ht="15.75" customHeight="1">
      <c r="A176" s="83"/>
      <c r="B176" s="83"/>
      <c r="C176" s="291" t="s">
        <v>842</v>
      </c>
      <c r="D176" s="291"/>
      <c r="E176" s="291"/>
      <c r="F176" s="291"/>
      <c r="G176" s="291"/>
      <c r="H176" s="108"/>
      <c r="I176" s="156"/>
      <c r="J176" s="156"/>
      <c r="K176" s="83"/>
      <c r="L176" s="83"/>
    </row>
    <row r="177" spans="1:11" s="84" customFormat="1" ht="15.75" customHeight="1">
      <c r="A177" s="4" t="s">
        <v>39</v>
      </c>
      <c r="B177" s="4" t="s">
        <v>40</v>
      </c>
      <c r="C177" s="97"/>
      <c r="D177" s="148" t="s">
        <v>88</v>
      </c>
      <c r="E177" s="148" t="s">
        <v>89</v>
      </c>
      <c r="F177" s="148" t="s">
        <v>827</v>
      </c>
      <c r="G177" s="148" t="s">
        <v>73</v>
      </c>
      <c r="H177" s="148" t="s">
        <v>828</v>
      </c>
      <c r="I177" s="148" t="s">
        <v>829</v>
      </c>
      <c r="J177" s="148" t="s">
        <v>830</v>
      </c>
      <c r="K177" s="148" t="s">
        <v>90</v>
      </c>
    </row>
    <row r="178" spans="1:11" s="84" customFormat="1" ht="15.75" customHeight="1">
      <c r="A178" s="5" t="str">
        <f t="shared" si="18"/>
        <v>&lt;Enter Faculty ID&gt;</v>
      </c>
      <c r="B178" s="5" t="str">
        <f t="shared" si="19"/>
        <v>&lt;Enter Faculty Name, Name format : Last Name, First Name, Middle Name&gt;</v>
      </c>
      <c r="C178" s="97"/>
      <c r="D178" s="139">
        <f>'Part 3'!A5</f>
        <v>0</v>
      </c>
      <c r="E178" s="139">
        <f>'Part 3'!B5</f>
        <v>0</v>
      </c>
      <c r="F178" s="146">
        <f>'Part 3'!C5</f>
        <v>0</v>
      </c>
      <c r="G178" s="139">
        <f>'Part 3'!E5</f>
        <v>0</v>
      </c>
      <c r="H178" s="139">
        <f>'Part 3'!F5</f>
        <v>0</v>
      </c>
      <c r="I178" s="139">
        <f>'Part 3'!G5</f>
        <v>0</v>
      </c>
      <c r="J178" s="139">
        <f>'Part 3'!H5</f>
        <v>0</v>
      </c>
      <c r="K178" s="139" t="str">
        <f>'Part 3'!I5</f>
        <v>&lt;click here&gt;</v>
      </c>
    </row>
    <row r="179" spans="1:11" s="84" customFormat="1" ht="15.75" customHeight="1">
      <c r="A179" s="5" t="str">
        <f t="shared" si="18"/>
        <v>&lt;Enter Faculty ID&gt;</v>
      </c>
      <c r="B179" s="5" t="str">
        <f t="shared" si="19"/>
        <v>&lt;Enter Faculty Name, Name format : Last Name, First Name, Middle Name&gt;</v>
      </c>
      <c r="C179" s="97"/>
      <c r="D179" s="139">
        <f>'Part 3'!A6</f>
        <v>0</v>
      </c>
      <c r="E179" s="139">
        <f>'Part 3'!B6</f>
        <v>0</v>
      </c>
      <c r="F179" s="146">
        <f>'Part 3'!C6</f>
        <v>0</v>
      </c>
      <c r="G179" s="139">
        <f>'Part 3'!E6</f>
        <v>0</v>
      </c>
      <c r="H179" s="139">
        <f>'Part 3'!F6</f>
        <v>0</v>
      </c>
      <c r="I179" s="139">
        <f>'Part 3'!G6</f>
        <v>0</v>
      </c>
      <c r="J179" s="139">
        <f>'Part 3'!H6</f>
        <v>0</v>
      </c>
      <c r="K179" s="139" t="str">
        <f>'Part 3'!I6</f>
        <v>&lt;click here&gt;</v>
      </c>
    </row>
    <row r="180" spans="1:12" ht="15.75" customHeight="1">
      <c r="A180" s="5" t="str">
        <f t="shared" si="18"/>
        <v>&lt;Enter Faculty ID&gt;</v>
      </c>
      <c r="B180" s="5" t="str">
        <f t="shared" si="19"/>
        <v>&lt;Enter Faculty Name, Name format : Last Name, First Name, Middle Name&gt;</v>
      </c>
      <c r="C180" s="100"/>
      <c r="D180" s="139">
        <f>'Part 3'!A7</f>
        <v>0</v>
      </c>
      <c r="E180" s="139">
        <f>'Part 3'!B7</f>
        <v>0</v>
      </c>
      <c r="F180" s="146">
        <f>'Part 3'!C7</f>
        <v>0</v>
      </c>
      <c r="G180" s="139">
        <f>'Part 3'!E7</f>
        <v>0</v>
      </c>
      <c r="H180" s="139">
        <f>'Part 3'!F7</f>
        <v>0</v>
      </c>
      <c r="I180" s="139">
        <f>'Part 3'!G7</f>
        <v>0</v>
      </c>
      <c r="J180" s="139">
        <f>'Part 3'!H7</f>
        <v>0</v>
      </c>
      <c r="K180" s="139" t="str">
        <f>'Part 3'!I7</f>
        <v>&lt;click here&gt;</v>
      </c>
      <c r="L180"/>
    </row>
    <row r="181" spans="1:12" ht="15.75" customHeight="1">
      <c r="A181" s="5" t="str">
        <f t="shared" si="18"/>
        <v>&lt;Enter Faculty ID&gt;</v>
      </c>
      <c r="B181" s="5" t="str">
        <f t="shared" si="19"/>
        <v>&lt;Enter Faculty Name, Name format : Last Name, First Name, Middle Name&gt;</v>
      </c>
      <c r="D181" s="139">
        <f>'Part 3'!A8</f>
        <v>0</v>
      </c>
      <c r="E181" s="139">
        <f>'Part 3'!B8</f>
        <v>0</v>
      </c>
      <c r="F181" s="146">
        <f>'Part 3'!C8</f>
        <v>0</v>
      </c>
      <c r="G181" s="139">
        <f>'Part 3'!E8</f>
        <v>0</v>
      </c>
      <c r="H181" s="139">
        <f>'Part 3'!F8</f>
        <v>0</v>
      </c>
      <c r="I181" s="139">
        <f>'Part 3'!G8</f>
        <v>0</v>
      </c>
      <c r="J181" s="139">
        <f>'Part 3'!H8</f>
        <v>0</v>
      </c>
      <c r="K181" s="139" t="str">
        <f>'Part 3'!I8</f>
        <v>&lt;click here&gt;</v>
      </c>
      <c r="L181"/>
    </row>
    <row r="182" spans="1:12" ht="15.75" customHeight="1">
      <c r="A182" s="5" t="str">
        <f t="shared" si="18"/>
        <v>&lt;Enter Faculty ID&gt;</v>
      </c>
      <c r="B182" s="5" t="str">
        <f t="shared" si="19"/>
        <v>&lt;Enter Faculty Name, Name format : Last Name, First Name, Middle Name&gt;</v>
      </c>
      <c r="D182" s="139">
        <f>'Part 3'!A9</f>
        <v>0</v>
      </c>
      <c r="E182" s="139">
        <f>'Part 3'!B9</f>
        <v>0</v>
      </c>
      <c r="F182" s="146">
        <f>'Part 3'!C9</f>
        <v>0</v>
      </c>
      <c r="G182" s="139">
        <f>'Part 3'!E9</f>
        <v>0</v>
      </c>
      <c r="H182" s="139">
        <f>'Part 3'!F9</f>
        <v>0</v>
      </c>
      <c r="I182" s="139">
        <f>'Part 3'!G9</f>
        <v>0</v>
      </c>
      <c r="J182" s="139">
        <f>'Part 3'!H9</f>
        <v>0</v>
      </c>
      <c r="K182" s="139" t="str">
        <f>'Part 3'!I9</f>
        <v>&lt;click here&gt;</v>
      </c>
      <c r="L182"/>
    </row>
    <row r="183" spans="1:12" ht="15.75" customHeight="1">
      <c r="A183" s="5" t="str">
        <f t="shared" si="18"/>
        <v>&lt;Enter Faculty ID&gt;</v>
      </c>
      <c r="B183" s="5" t="str">
        <f t="shared" si="19"/>
        <v>&lt;Enter Faculty Name, Name format : Last Name, First Name, Middle Name&gt;</v>
      </c>
      <c r="D183" s="139">
        <f>'Part 3'!A10</f>
        <v>0</v>
      </c>
      <c r="E183" s="139">
        <f>'Part 3'!B10</f>
        <v>0</v>
      </c>
      <c r="F183" s="146">
        <f>'Part 3'!C10</f>
        <v>0</v>
      </c>
      <c r="G183" s="139">
        <f>'Part 3'!E10</f>
        <v>0</v>
      </c>
      <c r="H183" s="139">
        <f>'Part 3'!F10</f>
        <v>0</v>
      </c>
      <c r="I183" s="139">
        <f>'Part 3'!G10</f>
        <v>0</v>
      </c>
      <c r="J183" s="139">
        <f>'Part 3'!H10</f>
        <v>0</v>
      </c>
      <c r="K183" s="139" t="str">
        <f>'Part 3'!I10</f>
        <v>&lt;click here&gt;</v>
      </c>
      <c r="L183"/>
    </row>
    <row r="184" spans="1:12" ht="15.75" customHeight="1">
      <c r="A184" s="5" t="str">
        <f t="shared" si="18"/>
        <v>&lt;Enter Faculty ID&gt;</v>
      </c>
      <c r="B184" s="5" t="str">
        <f t="shared" si="19"/>
        <v>&lt;Enter Faculty Name, Name format : Last Name, First Name, Middle Name&gt;</v>
      </c>
      <c r="D184" s="139">
        <f>'Part 3'!A11</f>
        <v>0</v>
      </c>
      <c r="E184" s="139">
        <f>'Part 3'!B11</f>
        <v>0</v>
      </c>
      <c r="F184" s="146">
        <f>'Part 3'!C11</f>
        <v>0</v>
      </c>
      <c r="G184" s="139">
        <f>'Part 3'!E11</f>
        <v>0</v>
      </c>
      <c r="H184" s="139">
        <f>'Part 3'!F11</f>
        <v>0</v>
      </c>
      <c r="I184" s="139">
        <f>'Part 3'!G11</f>
        <v>0</v>
      </c>
      <c r="J184" s="139">
        <f>'Part 3'!H11</f>
        <v>0</v>
      </c>
      <c r="K184" s="139" t="str">
        <f>'Part 3'!I11</f>
        <v>&lt;click here&gt;</v>
      </c>
      <c r="L184"/>
    </row>
    <row r="185" spans="1:12" ht="15.75" customHeight="1">
      <c r="A185" s="5" t="str">
        <f t="shared" si="18"/>
        <v>&lt;Enter Faculty ID&gt;</v>
      </c>
      <c r="B185" s="5" t="str">
        <f t="shared" si="19"/>
        <v>&lt;Enter Faculty Name, Name format : Last Name, First Name, Middle Name&gt;</v>
      </c>
      <c r="D185" s="139">
        <f>'Part 3'!A12</f>
        <v>0</v>
      </c>
      <c r="E185" s="139">
        <f>'Part 3'!B12</f>
        <v>0</v>
      </c>
      <c r="F185" s="146">
        <f>'Part 3'!C12</f>
        <v>0</v>
      </c>
      <c r="G185" s="139">
        <f>'Part 3'!E12</f>
        <v>0</v>
      </c>
      <c r="H185" s="139">
        <f>'Part 3'!F12</f>
        <v>0</v>
      </c>
      <c r="I185" s="139">
        <f>'Part 3'!G12</f>
        <v>0</v>
      </c>
      <c r="J185" s="139">
        <f>'Part 3'!H12</f>
        <v>0</v>
      </c>
      <c r="K185" s="139" t="str">
        <f>'Part 3'!I12</f>
        <v>&lt;click here&gt;</v>
      </c>
      <c r="L185"/>
    </row>
    <row r="186" spans="1:12" ht="15.75" customHeight="1">
      <c r="A186" s="5" t="str">
        <f t="shared" si="18"/>
        <v>&lt;Enter Faculty ID&gt;</v>
      </c>
      <c r="B186" s="5" t="str">
        <f t="shared" si="19"/>
        <v>&lt;Enter Faculty Name, Name format : Last Name, First Name, Middle Name&gt;</v>
      </c>
      <c r="D186" s="139">
        <f>'Part 3'!A13</f>
        <v>0</v>
      </c>
      <c r="E186" s="139">
        <f>'Part 3'!B13</f>
        <v>0</v>
      </c>
      <c r="F186" s="146">
        <f>'Part 3'!C13</f>
        <v>0</v>
      </c>
      <c r="G186" s="139">
        <f>'Part 3'!E13</f>
        <v>0</v>
      </c>
      <c r="H186" s="139">
        <f>'Part 3'!F13</f>
        <v>0</v>
      </c>
      <c r="I186" s="139">
        <f>'Part 3'!G13</f>
        <v>0</v>
      </c>
      <c r="J186" s="139">
        <f>'Part 3'!H13</f>
        <v>0</v>
      </c>
      <c r="K186" s="139" t="str">
        <f>'Part 3'!I13</f>
        <v>&lt;click here&gt;</v>
      </c>
      <c r="L186"/>
    </row>
    <row r="187" spans="1:12" ht="15.75" customHeight="1">
      <c r="A187" s="5" t="str">
        <f t="shared" si="18"/>
        <v>&lt;Enter Faculty ID&gt;</v>
      </c>
      <c r="B187" s="5" t="str">
        <f t="shared" si="19"/>
        <v>&lt;Enter Faculty Name, Name format : Last Name, First Name, Middle Name&gt;</v>
      </c>
      <c r="D187" s="139">
        <f>'Part 3'!A14</f>
        <v>0</v>
      </c>
      <c r="E187" s="139">
        <f>'Part 3'!B14</f>
        <v>0</v>
      </c>
      <c r="F187" s="146">
        <f>'Part 3'!C14</f>
        <v>0</v>
      </c>
      <c r="G187" s="139">
        <f>'Part 3'!E14</f>
        <v>0</v>
      </c>
      <c r="H187" s="139">
        <f>'Part 3'!F14</f>
        <v>0</v>
      </c>
      <c r="I187" s="139">
        <f>'Part 3'!G14</f>
        <v>0</v>
      </c>
      <c r="J187" s="139">
        <f>'Part 3'!H14</f>
        <v>0</v>
      </c>
      <c r="K187" s="139" t="str">
        <f>'Part 3'!I14</f>
        <v>&lt;click here&gt;</v>
      </c>
      <c r="L187"/>
    </row>
    <row r="188" spans="1:12" ht="15.75" customHeight="1">
      <c r="A188" s="5" t="str">
        <f t="shared" si="18"/>
        <v>&lt;Enter Faculty ID&gt;</v>
      </c>
      <c r="B188" s="5" t="str">
        <f t="shared" si="19"/>
        <v>&lt;Enter Faculty Name, Name format : Last Name, First Name, Middle Name&gt;</v>
      </c>
      <c r="D188" s="139">
        <f>'Part 3'!A15</f>
        <v>0</v>
      </c>
      <c r="E188" s="139">
        <f>'Part 3'!B15</f>
        <v>0</v>
      </c>
      <c r="F188" s="146">
        <f>'Part 3'!C15</f>
        <v>0</v>
      </c>
      <c r="G188" s="139">
        <f>'Part 3'!E15</f>
        <v>0</v>
      </c>
      <c r="H188" s="139">
        <f>'Part 3'!F15</f>
        <v>0</v>
      </c>
      <c r="I188" s="139">
        <f>'Part 3'!G15</f>
        <v>0</v>
      </c>
      <c r="J188" s="139">
        <f>'Part 3'!H15</f>
        <v>0</v>
      </c>
      <c r="K188" s="139" t="str">
        <f>'Part 3'!I15</f>
        <v>&lt;click here&gt;</v>
      </c>
      <c r="L188"/>
    </row>
    <row r="189" spans="1:12" ht="15.75" customHeight="1">
      <c r="A189" s="5" t="str">
        <f t="shared" si="18"/>
        <v>&lt;Enter Faculty ID&gt;</v>
      </c>
      <c r="B189" s="5" t="str">
        <f t="shared" si="19"/>
        <v>&lt;Enter Faculty Name, Name format : Last Name, First Name, Middle Name&gt;</v>
      </c>
      <c r="D189" s="139">
        <f>'Part 3'!A16</f>
        <v>0</v>
      </c>
      <c r="E189" s="139">
        <f>'Part 3'!B16</f>
        <v>0</v>
      </c>
      <c r="F189" s="146">
        <f>'Part 3'!C16</f>
        <v>0</v>
      </c>
      <c r="G189" s="139">
        <f>'Part 3'!E16</f>
        <v>0</v>
      </c>
      <c r="H189" s="139">
        <f>'Part 3'!F16</f>
        <v>0</v>
      </c>
      <c r="I189" s="139">
        <f>'Part 3'!G16</f>
        <v>0</v>
      </c>
      <c r="J189" s="139">
        <f>'Part 3'!H16</f>
        <v>0</v>
      </c>
      <c r="K189" s="139" t="str">
        <f>'Part 3'!I16</f>
        <v>&lt;click here&gt;</v>
      </c>
      <c r="L189"/>
    </row>
    <row r="190" spans="1:8" ht="15.75">
      <c r="A190" s="85"/>
      <c r="B190" s="85"/>
      <c r="D190" s="171"/>
      <c r="E190" s="171"/>
      <c r="F190" s="108"/>
      <c r="G190" s="108"/>
      <c r="H190" s="108"/>
    </row>
    <row r="191" spans="1:8" ht="15.75">
      <c r="A191" s="86"/>
      <c r="B191" s="86"/>
      <c r="C191" s="292" t="s">
        <v>849</v>
      </c>
      <c r="D191" s="292"/>
      <c r="E191" s="292"/>
      <c r="F191" s="292"/>
      <c r="G191" s="292"/>
      <c r="H191" s="108"/>
    </row>
    <row r="192" spans="1:11" ht="24">
      <c r="A192" s="4" t="s">
        <v>39</v>
      </c>
      <c r="B192" s="4" t="s">
        <v>40</v>
      </c>
      <c r="C192" s="100"/>
      <c r="D192" s="148" t="str">
        <f>'Part 3'!A19</f>
        <v>Author(s)</v>
      </c>
      <c r="E192" s="148" t="str">
        <f>'Part 3'!B19</f>
        <v>Title</v>
      </c>
      <c r="F192" s="148" t="str">
        <f>'Part 3'!C19</f>
        <v>Journal Name</v>
      </c>
      <c r="G192" s="148" t="str">
        <f>'Part 3'!E19</f>
        <v>Date</v>
      </c>
      <c r="H192" s="148" t="str">
        <f>'Part 3'!F19</f>
        <v>Volume Number</v>
      </c>
      <c r="I192" s="148" t="str">
        <f>'Part 3'!G19</f>
        <v>Issue Number</v>
      </c>
      <c r="J192" s="148" t="str">
        <f>'Part 3'!H19</f>
        <v>Pages</v>
      </c>
      <c r="K192" s="148" t="str">
        <f>'Part 3'!I19</f>
        <v>ISSN/
ISBN</v>
      </c>
    </row>
    <row r="193" spans="1:11" ht="15.75">
      <c r="A193" s="5" t="str">
        <f aca="true" t="shared" si="20" ref="A193:A203">$E$2</f>
        <v>&lt;Enter Faculty ID&gt;</v>
      </c>
      <c r="B193" s="5" t="str">
        <f aca="true" t="shared" si="21" ref="B193:B203">$E$3</f>
        <v>&lt;Enter Faculty Name, Name format : Last Name, First Name, Middle Name&gt;</v>
      </c>
      <c r="D193" s="173">
        <f>'Part 3'!A20</f>
        <v>0</v>
      </c>
      <c r="E193" s="173">
        <f>'Part 3'!B20</f>
        <v>0</v>
      </c>
      <c r="F193" s="173">
        <f>'Part 3'!C20</f>
        <v>0</v>
      </c>
      <c r="G193" s="173">
        <f>'Part 3'!E20</f>
        <v>0</v>
      </c>
      <c r="H193" s="173">
        <f>'Part 3'!F20</f>
        <v>0</v>
      </c>
      <c r="I193" s="173">
        <f>'Part 3'!G20</f>
        <v>0</v>
      </c>
      <c r="J193" s="173">
        <f>'Part 3'!H20</f>
        <v>0</v>
      </c>
      <c r="K193" s="173">
        <f>'Part 3'!I20</f>
        <v>0</v>
      </c>
    </row>
    <row r="194" spans="1:11" ht="15.75">
      <c r="A194" s="5" t="str">
        <f t="shared" si="20"/>
        <v>&lt;Enter Faculty ID&gt;</v>
      </c>
      <c r="B194" s="5" t="str">
        <f t="shared" si="21"/>
        <v>&lt;Enter Faculty Name, Name format : Last Name, First Name, Middle Name&gt;</v>
      </c>
      <c r="D194" s="173">
        <f>'Part 3'!A21</f>
        <v>0</v>
      </c>
      <c r="E194" s="173">
        <f>'Part 3'!B21</f>
        <v>0</v>
      </c>
      <c r="F194" s="173">
        <f>'Part 3'!C21</f>
        <v>0</v>
      </c>
      <c r="G194" s="173">
        <f>'Part 3'!E21</f>
        <v>0</v>
      </c>
      <c r="H194" s="173">
        <f>'Part 3'!F21</f>
        <v>0</v>
      </c>
      <c r="I194" s="173">
        <f>'Part 3'!G21</f>
        <v>0</v>
      </c>
      <c r="J194" s="173">
        <f>'Part 3'!H21</f>
        <v>0</v>
      </c>
      <c r="K194" s="173">
        <f>'Part 3'!I21</f>
        <v>0</v>
      </c>
    </row>
    <row r="195" spans="1:11" ht="15.75">
      <c r="A195" s="5" t="str">
        <f t="shared" si="20"/>
        <v>&lt;Enter Faculty ID&gt;</v>
      </c>
      <c r="B195" s="5" t="str">
        <f t="shared" si="21"/>
        <v>&lt;Enter Faculty Name, Name format : Last Name, First Name, Middle Name&gt;</v>
      </c>
      <c r="D195" s="173">
        <f>'Part 3'!A22</f>
        <v>0</v>
      </c>
      <c r="E195" s="173">
        <f>'Part 3'!B22</f>
        <v>0</v>
      </c>
      <c r="F195" s="173">
        <f>'Part 3'!C22</f>
        <v>0</v>
      </c>
      <c r="G195" s="173">
        <f>'Part 3'!E22</f>
        <v>0</v>
      </c>
      <c r="H195" s="173">
        <f>'Part 3'!F22</f>
        <v>0</v>
      </c>
      <c r="I195" s="173">
        <f>'Part 3'!G22</f>
        <v>0</v>
      </c>
      <c r="J195" s="173">
        <f>'Part 3'!H22</f>
        <v>0</v>
      </c>
      <c r="K195" s="173">
        <f>'Part 3'!I22</f>
        <v>0</v>
      </c>
    </row>
    <row r="196" spans="1:11" ht="15.75">
      <c r="A196" s="5" t="str">
        <f t="shared" si="20"/>
        <v>&lt;Enter Faculty ID&gt;</v>
      </c>
      <c r="B196" s="5" t="str">
        <f t="shared" si="21"/>
        <v>&lt;Enter Faculty Name, Name format : Last Name, First Name, Middle Name&gt;</v>
      </c>
      <c r="D196" s="173" t="e">
        <f>'Part 3'!#REF!</f>
        <v>#REF!</v>
      </c>
      <c r="E196" s="173" t="e">
        <f>'Part 3'!#REF!</f>
        <v>#REF!</v>
      </c>
      <c r="F196" s="173" t="e">
        <f>'Part 3'!#REF!</f>
        <v>#REF!</v>
      </c>
      <c r="G196" s="173" t="e">
        <f>'Part 3'!#REF!</f>
        <v>#REF!</v>
      </c>
      <c r="H196" s="173" t="e">
        <f>'Part 3'!#REF!</f>
        <v>#REF!</v>
      </c>
      <c r="I196" s="173" t="e">
        <f>'Part 3'!#REF!</f>
        <v>#REF!</v>
      </c>
      <c r="J196" s="173" t="e">
        <f>'Part 3'!#REF!</f>
        <v>#REF!</v>
      </c>
      <c r="K196" s="173" t="e">
        <f>'Part 3'!#REF!</f>
        <v>#REF!</v>
      </c>
    </row>
    <row r="197" spans="1:11" ht="15.75">
      <c r="A197" s="5" t="str">
        <f t="shared" si="20"/>
        <v>&lt;Enter Faculty ID&gt;</v>
      </c>
      <c r="B197" s="5" t="str">
        <f t="shared" si="21"/>
        <v>&lt;Enter Faculty Name, Name format : Last Name, First Name, Middle Name&gt;</v>
      </c>
      <c r="D197" s="173" t="e">
        <f>'Part 3'!#REF!</f>
        <v>#REF!</v>
      </c>
      <c r="E197" s="173" t="e">
        <f>'Part 3'!#REF!</f>
        <v>#REF!</v>
      </c>
      <c r="F197" s="173" t="e">
        <f>'Part 3'!#REF!</f>
        <v>#REF!</v>
      </c>
      <c r="G197" s="173" t="e">
        <f>'Part 3'!#REF!</f>
        <v>#REF!</v>
      </c>
      <c r="H197" s="173" t="e">
        <f>'Part 3'!#REF!</f>
        <v>#REF!</v>
      </c>
      <c r="I197" s="173" t="e">
        <f>'Part 3'!#REF!</f>
        <v>#REF!</v>
      </c>
      <c r="J197" s="173" t="e">
        <f>'Part 3'!#REF!</f>
        <v>#REF!</v>
      </c>
      <c r="K197" s="173" t="e">
        <f>'Part 3'!#REF!</f>
        <v>#REF!</v>
      </c>
    </row>
    <row r="198" spans="1:11" ht="15.75">
      <c r="A198" s="5" t="str">
        <f t="shared" si="20"/>
        <v>&lt;Enter Faculty ID&gt;</v>
      </c>
      <c r="B198" s="5" t="str">
        <f t="shared" si="21"/>
        <v>&lt;Enter Faculty Name, Name format : Last Name, First Name, Middle Name&gt;</v>
      </c>
      <c r="D198" s="173" t="e">
        <f>'Part 3'!#REF!</f>
        <v>#REF!</v>
      </c>
      <c r="E198" s="173" t="e">
        <f>'Part 3'!#REF!</f>
        <v>#REF!</v>
      </c>
      <c r="F198" s="173" t="e">
        <f>'Part 3'!#REF!</f>
        <v>#REF!</v>
      </c>
      <c r="G198" s="173" t="e">
        <f>'Part 3'!#REF!</f>
        <v>#REF!</v>
      </c>
      <c r="H198" s="173" t="e">
        <f>'Part 3'!#REF!</f>
        <v>#REF!</v>
      </c>
      <c r="I198" s="173" t="e">
        <f>'Part 3'!#REF!</f>
        <v>#REF!</v>
      </c>
      <c r="J198" s="173" t="e">
        <f>'Part 3'!#REF!</f>
        <v>#REF!</v>
      </c>
      <c r="K198" s="173" t="e">
        <f>'Part 3'!#REF!</f>
        <v>#REF!</v>
      </c>
    </row>
    <row r="199" spans="1:11" ht="15.75">
      <c r="A199" s="5" t="str">
        <f t="shared" si="20"/>
        <v>&lt;Enter Faculty ID&gt;</v>
      </c>
      <c r="B199" s="5" t="str">
        <f t="shared" si="21"/>
        <v>&lt;Enter Faculty Name, Name format : Last Name, First Name, Middle Name&gt;</v>
      </c>
      <c r="D199" s="173" t="e">
        <f>'Part 3'!#REF!</f>
        <v>#REF!</v>
      </c>
      <c r="E199" s="173" t="e">
        <f>'Part 3'!#REF!</f>
        <v>#REF!</v>
      </c>
      <c r="F199" s="173" t="e">
        <f>'Part 3'!#REF!</f>
        <v>#REF!</v>
      </c>
      <c r="G199" s="173" t="e">
        <f>'Part 3'!#REF!</f>
        <v>#REF!</v>
      </c>
      <c r="H199" s="173" t="e">
        <f>'Part 3'!#REF!</f>
        <v>#REF!</v>
      </c>
      <c r="I199" s="173" t="e">
        <f>'Part 3'!#REF!</f>
        <v>#REF!</v>
      </c>
      <c r="J199" s="173" t="e">
        <f>'Part 3'!#REF!</f>
        <v>#REF!</v>
      </c>
      <c r="K199" s="173" t="e">
        <f>'Part 3'!#REF!</f>
        <v>#REF!</v>
      </c>
    </row>
    <row r="200" spans="1:11" ht="15.75">
      <c r="A200" s="5" t="str">
        <f t="shared" si="20"/>
        <v>&lt;Enter Faculty ID&gt;</v>
      </c>
      <c r="B200" s="5" t="str">
        <f t="shared" si="21"/>
        <v>&lt;Enter Faculty Name, Name format : Last Name, First Name, Middle Name&gt;</v>
      </c>
      <c r="D200" s="173" t="e">
        <f>'Part 3'!#REF!</f>
        <v>#REF!</v>
      </c>
      <c r="E200" s="173" t="e">
        <f>'Part 3'!#REF!</f>
        <v>#REF!</v>
      </c>
      <c r="F200" s="173" t="e">
        <f>'Part 3'!#REF!</f>
        <v>#REF!</v>
      </c>
      <c r="G200" s="173" t="e">
        <f>'Part 3'!#REF!</f>
        <v>#REF!</v>
      </c>
      <c r="H200" s="173" t="e">
        <f>'Part 3'!#REF!</f>
        <v>#REF!</v>
      </c>
      <c r="I200" s="173" t="e">
        <f>'Part 3'!#REF!</f>
        <v>#REF!</v>
      </c>
      <c r="J200" s="173" t="e">
        <f>'Part 3'!#REF!</f>
        <v>#REF!</v>
      </c>
      <c r="K200" s="173" t="e">
        <f>'Part 3'!#REF!</f>
        <v>#REF!</v>
      </c>
    </row>
    <row r="201" spans="1:11" ht="15.75">
      <c r="A201" s="5" t="str">
        <f t="shared" si="20"/>
        <v>&lt;Enter Faculty ID&gt;</v>
      </c>
      <c r="B201" s="5" t="str">
        <f t="shared" si="21"/>
        <v>&lt;Enter Faculty Name, Name format : Last Name, First Name, Middle Name&gt;</v>
      </c>
      <c r="D201" s="173" t="e">
        <f>'Part 3'!#REF!</f>
        <v>#REF!</v>
      </c>
      <c r="E201" s="173" t="e">
        <f>'Part 3'!#REF!</f>
        <v>#REF!</v>
      </c>
      <c r="F201" s="173" t="e">
        <f>'Part 3'!#REF!</f>
        <v>#REF!</v>
      </c>
      <c r="G201" s="173" t="e">
        <f>'Part 3'!#REF!</f>
        <v>#REF!</v>
      </c>
      <c r="H201" s="173" t="e">
        <f>'Part 3'!#REF!</f>
        <v>#REF!</v>
      </c>
      <c r="I201" s="173" t="e">
        <f>'Part 3'!#REF!</f>
        <v>#REF!</v>
      </c>
      <c r="J201" s="173" t="e">
        <f>'Part 3'!#REF!</f>
        <v>#REF!</v>
      </c>
      <c r="K201" s="173" t="e">
        <f>'Part 3'!#REF!</f>
        <v>#REF!</v>
      </c>
    </row>
    <row r="202" spans="1:11" ht="15.75">
      <c r="A202" s="5" t="str">
        <f t="shared" si="20"/>
        <v>&lt;Enter Faculty ID&gt;</v>
      </c>
      <c r="B202" s="5" t="str">
        <f t="shared" si="21"/>
        <v>&lt;Enter Faculty Name, Name format : Last Name, First Name, Middle Name&gt;</v>
      </c>
      <c r="D202" s="173" t="e">
        <f>'Part 3'!#REF!</f>
        <v>#REF!</v>
      </c>
      <c r="E202" s="173" t="e">
        <f>'Part 3'!#REF!</f>
        <v>#REF!</v>
      </c>
      <c r="F202" s="173" t="e">
        <f>'Part 3'!#REF!</f>
        <v>#REF!</v>
      </c>
      <c r="G202" s="173" t="e">
        <f>'Part 3'!#REF!</f>
        <v>#REF!</v>
      </c>
      <c r="H202" s="173" t="e">
        <f>'Part 3'!#REF!</f>
        <v>#REF!</v>
      </c>
      <c r="I202" s="173" t="e">
        <f>'Part 3'!#REF!</f>
        <v>#REF!</v>
      </c>
      <c r="J202" s="173" t="e">
        <f>'Part 3'!#REF!</f>
        <v>#REF!</v>
      </c>
      <c r="K202" s="173" t="e">
        <f>'Part 3'!#REF!</f>
        <v>#REF!</v>
      </c>
    </row>
    <row r="203" spans="1:11" ht="15.75">
      <c r="A203" s="5" t="str">
        <f t="shared" si="20"/>
        <v>&lt;Enter Faculty ID&gt;</v>
      </c>
      <c r="B203" s="5" t="str">
        <f t="shared" si="21"/>
        <v>&lt;Enter Faculty Name, Name format : Last Name, First Name, Middle Name&gt;</v>
      </c>
      <c r="D203" s="173">
        <f>'Part 3'!A23</f>
        <v>0</v>
      </c>
      <c r="E203" s="173">
        <f>'Part 3'!B23</f>
        <v>0</v>
      </c>
      <c r="F203" s="173">
        <f>'Part 3'!C23</f>
        <v>0</v>
      </c>
      <c r="G203" s="173">
        <f>'Part 3'!E23</f>
        <v>0</v>
      </c>
      <c r="H203" s="173">
        <f>'Part 3'!F23</f>
        <v>0</v>
      </c>
      <c r="I203" s="173">
        <f>'Part 3'!G23</f>
        <v>0</v>
      </c>
      <c r="J203" s="173">
        <f>'Part 3'!H23</f>
        <v>0</v>
      </c>
      <c r="K203" s="173">
        <f>'Part 3'!I23</f>
        <v>0</v>
      </c>
    </row>
    <row r="204" spans="1:6" ht="15.75">
      <c r="A204" s="83"/>
      <c r="B204" s="83"/>
      <c r="D204" s="169"/>
      <c r="E204" s="169"/>
      <c r="F204" s="169"/>
    </row>
    <row r="205" spans="1:8" ht="15.75" customHeight="1">
      <c r="A205" s="83"/>
      <c r="B205" s="83"/>
      <c r="C205" s="118" t="s">
        <v>850</v>
      </c>
      <c r="E205" s="174"/>
      <c r="F205" s="174"/>
      <c r="G205" s="174"/>
      <c r="H205" s="174"/>
    </row>
    <row r="206" spans="1:12" ht="15.75">
      <c r="A206" s="4" t="s">
        <v>39</v>
      </c>
      <c r="B206" s="4" t="s">
        <v>40</v>
      </c>
      <c r="D206" s="148" t="str">
        <f>'Part 3'!A25</f>
        <v>Author(s)</v>
      </c>
      <c r="E206" s="148" t="str">
        <f>'Part 3'!B25</f>
        <v>Title</v>
      </c>
      <c r="F206" s="148" t="str">
        <f>'Part 3'!E25</f>
        <v>Date</v>
      </c>
      <c r="G206" s="148" t="str">
        <f>'Part 3'!F25</f>
        <v>Issuing Country</v>
      </c>
      <c r="H206" s="148" t="str">
        <f>'Part 3'!H25</f>
        <v>Patent Number</v>
      </c>
      <c r="L206"/>
    </row>
    <row r="207" spans="1:12" ht="15.75">
      <c r="A207" s="5" t="str">
        <f>$E$2</f>
        <v>&lt;Enter Faculty ID&gt;</v>
      </c>
      <c r="B207" s="5" t="str">
        <f>$E$3</f>
        <v>&lt;Enter Faculty Name, Name format : Last Name, First Name, Middle Name&gt;</v>
      </c>
      <c r="D207" s="175">
        <f>'Part 3'!A26</f>
        <v>0</v>
      </c>
      <c r="E207" s="175">
        <f>'Part 3'!B26</f>
        <v>0</v>
      </c>
      <c r="F207" s="175">
        <f>'Part 3'!D26</f>
        <v>0</v>
      </c>
      <c r="G207" s="175">
        <f>'Part 3'!E26</f>
        <v>0</v>
      </c>
      <c r="H207" s="175">
        <f>'Part 3'!G26</f>
        <v>0</v>
      </c>
      <c r="L207"/>
    </row>
    <row r="208" spans="1:12" ht="15.75">
      <c r="A208" s="5" t="str">
        <f>$E$2</f>
        <v>&lt;Enter Faculty ID&gt;</v>
      </c>
      <c r="B208" s="5" t="str">
        <f>$E$3</f>
        <v>&lt;Enter Faculty Name, Name format : Last Name, First Name, Middle Name&gt;</v>
      </c>
      <c r="D208" s="175">
        <f>'Part 3'!A27</f>
        <v>0</v>
      </c>
      <c r="E208" s="175">
        <f>'Part 3'!B27</f>
        <v>0</v>
      </c>
      <c r="F208" s="175">
        <f>'Part 3'!D27</f>
        <v>0</v>
      </c>
      <c r="G208" s="175">
        <f>'Part 3'!E27</f>
        <v>0</v>
      </c>
      <c r="H208" s="175">
        <f>'Part 3'!G27</f>
        <v>0</v>
      </c>
      <c r="L208"/>
    </row>
    <row r="209" spans="1:12" ht="15.75">
      <c r="A209" s="5" t="str">
        <f>$E$2</f>
        <v>&lt;Enter Faculty ID&gt;</v>
      </c>
      <c r="B209" s="5" t="str">
        <f>$E$3</f>
        <v>&lt;Enter Faculty Name, Name format : Last Name, First Name, Middle Name&gt;</v>
      </c>
      <c r="D209" s="175">
        <f>'Part 3'!A28</f>
        <v>0</v>
      </c>
      <c r="E209" s="175">
        <f>'Part 3'!B28</f>
        <v>0</v>
      </c>
      <c r="F209" s="175">
        <f>'Part 3'!D28</f>
        <v>0</v>
      </c>
      <c r="G209" s="175">
        <f>'Part 3'!E28</f>
        <v>0</v>
      </c>
      <c r="H209" s="175">
        <f>'Part 3'!G28</f>
        <v>0</v>
      </c>
      <c r="L209"/>
    </row>
    <row r="210" spans="1:12" ht="15.75">
      <c r="A210" s="5" t="str">
        <f>$E$2</f>
        <v>&lt;Enter Faculty ID&gt;</v>
      </c>
      <c r="B210" s="5" t="str">
        <f>$E$3</f>
        <v>&lt;Enter Faculty Name, Name format : Last Name, First Name, Middle Name&gt;</v>
      </c>
      <c r="D210" s="175" t="e">
        <f>'Part 3'!#REF!</f>
        <v>#REF!</v>
      </c>
      <c r="E210" s="175" t="e">
        <f>'Part 3'!#REF!</f>
        <v>#REF!</v>
      </c>
      <c r="F210" s="175" t="e">
        <f>'Part 3'!#REF!</f>
        <v>#REF!</v>
      </c>
      <c r="G210" s="175" t="e">
        <f>'Part 3'!#REF!</f>
        <v>#REF!</v>
      </c>
      <c r="H210" s="175" t="e">
        <f>'Part 3'!#REF!</f>
        <v>#REF!</v>
      </c>
      <c r="L210"/>
    </row>
    <row r="211" spans="1:5" ht="15.75">
      <c r="A211" s="83"/>
      <c r="B211" s="83"/>
      <c r="D211" s="176"/>
      <c r="E211" s="176"/>
    </row>
    <row r="212" spans="1:5" ht="15.75">
      <c r="A212" s="83"/>
      <c r="B212" s="83"/>
      <c r="C212" s="101" t="str">
        <f>'Part 3'!$A$30</f>
        <v>10.  Books and Textbooks (since 2005) </v>
      </c>
      <c r="E212" s="177"/>
    </row>
    <row r="213" spans="1:9" ht="31.5" customHeight="1">
      <c r="A213" s="4" t="s">
        <v>39</v>
      </c>
      <c r="B213" s="4" t="s">
        <v>40</v>
      </c>
      <c r="D213" s="148" t="str">
        <f>'Part 3'!A31</f>
        <v>Author(s)</v>
      </c>
      <c r="E213" s="148" t="str">
        <f>'Part 3'!B31</f>
        <v>Title</v>
      </c>
      <c r="F213" s="148" t="str">
        <f>'Part 3'!D31</f>
        <v>Publisher</v>
      </c>
      <c r="G213" s="148" t="str">
        <f>'Part 3'!F31</f>
        <v>Place of Publication</v>
      </c>
      <c r="H213" s="148" t="str">
        <f>'Part 3'!H31</f>
        <v>ISBN</v>
      </c>
      <c r="I213" s="148">
        <f>'Part 3'!I31</f>
        <v>0</v>
      </c>
    </row>
    <row r="214" spans="1:9" ht="15.75">
      <c r="A214" s="5" t="str">
        <f aca="true" t="shared" si="22" ref="A214:A221">$E$2</f>
        <v>&lt;Enter Faculty ID&gt;</v>
      </c>
      <c r="B214" s="5" t="str">
        <f aca="true" t="shared" si="23" ref="B214:B221">$E$3</f>
        <v>&lt;Enter Faculty Name, Name format : Last Name, First Name, Middle Name&gt;</v>
      </c>
      <c r="C214" s="104"/>
      <c r="D214" s="173">
        <f>'Part 3'!A32</f>
        <v>0</v>
      </c>
      <c r="E214" s="173">
        <f>'Part 3'!B32</f>
        <v>0</v>
      </c>
      <c r="F214" s="175">
        <f>'Part 3'!D32</f>
        <v>0</v>
      </c>
      <c r="G214" s="175">
        <f>'Part 3'!F32</f>
        <v>0</v>
      </c>
      <c r="H214" s="175">
        <f>'Part 3'!H32</f>
        <v>0</v>
      </c>
      <c r="I214" s="175">
        <f>'Part 3'!I32</f>
        <v>0</v>
      </c>
    </row>
    <row r="215" spans="1:9" ht="15.75">
      <c r="A215" s="5" t="str">
        <f t="shared" si="22"/>
        <v>&lt;Enter Faculty ID&gt;</v>
      </c>
      <c r="B215" s="5" t="str">
        <f t="shared" si="23"/>
        <v>&lt;Enter Faculty Name, Name format : Last Name, First Name, Middle Name&gt;</v>
      </c>
      <c r="D215" s="178">
        <f>'Part 3'!A33</f>
        <v>0</v>
      </c>
      <c r="E215" s="175">
        <f>'Part 3'!B33</f>
        <v>0</v>
      </c>
      <c r="F215" s="175">
        <f>'Part 3'!D33</f>
        <v>0</v>
      </c>
      <c r="G215" s="175">
        <f>'Part 3'!F33</f>
        <v>0</v>
      </c>
      <c r="H215" s="175">
        <f>'Part 3'!H33</f>
        <v>0</v>
      </c>
      <c r="I215" s="175">
        <f>'Part 3'!I33</f>
        <v>0</v>
      </c>
    </row>
    <row r="216" spans="1:9" ht="15.75">
      <c r="A216" s="5" t="str">
        <f t="shared" si="22"/>
        <v>&lt;Enter Faculty ID&gt;</v>
      </c>
      <c r="B216" s="5" t="str">
        <f t="shared" si="23"/>
        <v>&lt;Enter Faculty Name, Name format : Last Name, First Name, Middle Name&gt;</v>
      </c>
      <c r="D216" s="178">
        <f>'Part 3'!A34</f>
        <v>0</v>
      </c>
      <c r="E216" s="175">
        <f>'Part 3'!B34</f>
        <v>0</v>
      </c>
      <c r="F216" s="175">
        <f>'Part 3'!D34</f>
        <v>0</v>
      </c>
      <c r="G216" s="175">
        <f>'Part 3'!F34</f>
        <v>0</v>
      </c>
      <c r="H216" s="175">
        <f>'Part 3'!H34</f>
        <v>0</v>
      </c>
      <c r="I216" s="175">
        <f>'Part 3'!I34</f>
        <v>0</v>
      </c>
    </row>
    <row r="217" spans="1:9" ht="15.75">
      <c r="A217" s="5" t="str">
        <f t="shared" si="22"/>
        <v>&lt;Enter Faculty ID&gt;</v>
      </c>
      <c r="B217" s="5" t="str">
        <f t="shared" si="23"/>
        <v>&lt;Enter Faculty Name, Name format : Last Name, First Name, Middle Name&gt;</v>
      </c>
      <c r="D217" s="178">
        <f>'Part 3'!A35</f>
        <v>0</v>
      </c>
      <c r="E217" s="175">
        <f>'Part 3'!B35</f>
        <v>0</v>
      </c>
      <c r="F217" s="175">
        <f>'Part 3'!D35</f>
        <v>0</v>
      </c>
      <c r="G217" s="175">
        <f>'Part 3'!F35</f>
        <v>0</v>
      </c>
      <c r="H217" s="175">
        <f>'Part 3'!H35</f>
        <v>0</v>
      </c>
      <c r="I217" s="175">
        <f>'Part 3'!I35</f>
        <v>0</v>
      </c>
    </row>
    <row r="218" spans="1:9" ht="15.75">
      <c r="A218" s="5" t="str">
        <f t="shared" si="22"/>
        <v>&lt;Enter Faculty ID&gt;</v>
      </c>
      <c r="B218" s="5" t="str">
        <f t="shared" si="23"/>
        <v>&lt;Enter Faculty Name, Name format : Last Name, First Name, Middle Name&gt;</v>
      </c>
      <c r="D218" s="178">
        <f>'Part 3'!A36</f>
        <v>0</v>
      </c>
      <c r="E218" s="175">
        <f>'Part 3'!B36</f>
        <v>0</v>
      </c>
      <c r="F218" s="175">
        <f>'Part 3'!D36</f>
        <v>0</v>
      </c>
      <c r="G218" s="175">
        <f>'Part 3'!F36</f>
        <v>0</v>
      </c>
      <c r="H218" s="175">
        <f>'Part 3'!H36</f>
        <v>0</v>
      </c>
      <c r="I218" s="175">
        <f>'Part 3'!I36</f>
        <v>0</v>
      </c>
    </row>
    <row r="219" spans="1:9" ht="15.75">
      <c r="A219" s="5" t="str">
        <f t="shared" si="22"/>
        <v>&lt;Enter Faculty ID&gt;</v>
      </c>
      <c r="B219" s="5" t="str">
        <f t="shared" si="23"/>
        <v>&lt;Enter Faculty Name, Name format : Last Name, First Name, Middle Name&gt;</v>
      </c>
      <c r="D219" s="178">
        <f>'Part 3'!A37</f>
        <v>0</v>
      </c>
      <c r="E219" s="175">
        <f>'Part 3'!B37</f>
        <v>0</v>
      </c>
      <c r="F219" s="175">
        <f>'Part 3'!D37</f>
        <v>0</v>
      </c>
      <c r="G219" s="175">
        <f>'Part 3'!F37</f>
        <v>0</v>
      </c>
      <c r="H219" s="175">
        <f>'Part 3'!H37</f>
        <v>0</v>
      </c>
      <c r="I219" s="175">
        <f>'Part 3'!I37</f>
        <v>0</v>
      </c>
    </row>
    <row r="220" spans="1:9" ht="15.75">
      <c r="A220" s="5" t="str">
        <f t="shared" si="22"/>
        <v>&lt;Enter Faculty ID&gt;</v>
      </c>
      <c r="B220" s="5" t="str">
        <f t="shared" si="23"/>
        <v>&lt;Enter Faculty Name, Name format : Last Name, First Name, Middle Name&gt;</v>
      </c>
      <c r="D220" s="178" t="e">
        <f>'Part 3'!#REF!</f>
        <v>#REF!</v>
      </c>
      <c r="E220" s="175" t="e">
        <f>'Part 3'!#REF!</f>
        <v>#REF!</v>
      </c>
      <c r="F220" s="175" t="e">
        <f>'Part 3'!#REF!</f>
        <v>#REF!</v>
      </c>
      <c r="G220" s="175" t="e">
        <f>'Part 3'!#REF!</f>
        <v>#REF!</v>
      </c>
      <c r="H220" s="175" t="e">
        <f>'Part 3'!#REF!</f>
        <v>#REF!</v>
      </c>
      <c r="I220" s="175" t="e">
        <f>'Part 3'!#REF!</f>
        <v>#REF!</v>
      </c>
    </row>
    <row r="221" spans="1:9" ht="15.75">
      <c r="A221" s="5" t="str">
        <f t="shared" si="22"/>
        <v>&lt;Enter Faculty ID&gt;</v>
      </c>
      <c r="B221" s="5" t="str">
        <f t="shared" si="23"/>
        <v>&lt;Enter Faculty Name, Name format : Last Name, First Name, Middle Name&gt;</v>
      </c>
      <c r="D221" s="178" t="e">
        <f>'Part 3'!#REF!</f>
        <v>#REF!</v>
      </c>
      <c r="E221" s="175" t="e">
        <f>'Part 3'!#REF!</f>
        <v>#REF!</v>
      </c>
      <c r="F221" s="175" t="e">
        <f>'Part 3'!#REF!</f>
        <v>#REF!</v>
      </c>
      <c r="G221" s="175" t="e">
        <f>'Part 3'!#REF!</f>
        <v>#REF!</v>
      </c>
      <c r="H221" s="175" t="e">
        <f>'Part 3'!#REF!</f>
        <v>#REF!</v>
      </c>
      <c r="I221" s="175" t="e">
        <f>'Part 3'!#REF!</f>
        <v>#REF!</v>
      </c>
    </row>
    <row r="222" spans="1:9" ht="15.75">
      <c r="A222" s="5"/>
      <c r="B222" s="5"/>
      <c r="D222" s="165"/>
      <c r="E222" s="165"/>
      <c r="F222" s="165"/>
      <c r="G222" s="165"/>
      <c r="H222" s="108"/>
      <c r="I222" s="156"/>
    </row>
    <row r="223" spans="1:12" ht="15.75">
      <c r="A223" s="5"/>
      <c r="B223" s="5"/>
      <c r="C223" s="101" t="s">
        <v>852</v>
      </c>
      <c r="E223" s="147"/>
      <c r="F223" s="147"/>
      <c r="G223" s="147"/>
      <c r="H223" s="147"/>
      <c r="I223" s="147"/>
      <c r="J223" s="147"/>
      <c r="K223" s="147"/>
      <c r="L223" s="147"/>
    </row>
    <row r="224" spans="1:12" ht="31.5" customHeight="1">
      <c r="A224" s="5"/>
      <c r="B224" s="5"/>
      <c r="D224" s="148" t="str">
        <f>'Part 3'!A40</f>
        <v>Author(s)</v>
      </c>
      <c r="E224" s="148" t="str">
        <f>'Part 3'!B40</f>
        <v>Title of Work</v>
      </c>
      <c r="F224" s="148" t="str">
        <f>'Part 3'!C40</f>
        <v>Title of Book</v>
      </c>
      <c r="G224" s="148" t="str">
        <f>'Part 3'!D40</f>
        <v>Editor(s)</v>
      </c>
      <c r="H224" s="148" t="str">
        <f>'Part 3'!E40</f>
        <v>Publisher</v>
      </c>
      <c r="I224" s="148" t="str">
        <f>'Part 3'!F40</f>
        <v>Place of Publication</v>
      </c>
      <c r="J224" s="148" t="str">
        <f>'Part 3'!G40</f>
        <v>Date of Publication</v>
      </c>
      <c r="K224" s="148" t="str">
        <f>'Part 3'!H40</f>
        <v>Pages</v>
      </c>
      <c r="L224" s="148" t="str">
        <f>'Part 3'!I40</f>
        <v>ISBN</v>
      </c>
    </row>
    <row r="225" spans="1:12" ht="15.75">
      <c r="A225" s="5"/>
      <c r="B225" s="5"/>
      <c r="D225" s="179">
        <f>'Part 3'!A41</f>
        <v>0</v>
      </c>
      <c r="E225" s="179">
        <f>'Part 3'!B41</f>
        <v>0</v>
      </c>
      <c r="F225" s="113">
        <f>'Part 3'!C41</f>
        <v>0</v>
      </c>
      <c r="G225" s="179">
        <f>'Part 3'!D41</f>
        <v>0</v>
      </c>
      <c r="H225" s="113">
        <f>'Part 3'!E41</f>
        <v>0</v>
      </c>
      <c r="I225" s="179">
        <f>'Part 3'!F41</f>
        <v>0</v>
      </c>
      <c r="J225" s="179">
        <f>'Part 3'!G41</f>
        <v>0</v>
      </c>
      <c r="K225" s="179">
        <f>'Part 3'!H41</f>
        <v>0</v>
      </c>
      <c r="L225" s="179">
        <f>'Part 3'!I41</f>
        <v>0</v>
      </c>
    </row>
    <row r="226" spans="1:12" ht="15.75">
      <c r="A226" s="5"/>
      <c r="B226" s="5"/>
      <c r="D226" s="179">
        <f>'Part 3'!A42</f>
        <v>0</v>
      </c>
      <c r="E226" s="179">
        <f>'Part 3'!B42</f>
        <v>0</v>
      </c>
      <c r="F226" s="113">
        <f>'Part 3'!C42</f>
        <v>0</v>
      </c>
      <c r="G226" s="179">
        <f>'Part 3'!D42</f>
        <v>0</v>
      </c>
      <c r="H226" s="113">
        <f>'Part 3'!E42</f>
        <v>0</v>
      </c>
      <c r="I226" s="179">
        <f>'Part 3'!F42</f>
        <v>0</v>
      </c>
      <c r="J226" s="179">
        <f>'Part 3'!G42</f>
        <v>0</v>
      </c>
      <c r="K226" s="179">
        <f>'Part 3'!H42</f>
        <v>0</v>
      </c>
      <c r="L226" s="179">
        <f>'Part 3'!I42</f>
        <v>0</v>
      </c>
    </row>
    <row r="227" spans="1:12" ht="15.75">
      <c r="A227" s="5"/>
      <c r="B227" s="5"/>
      <c r="D227" s="179">
        <f>'Part 3'!A43</f>
        <v>0</v>
      </c>
      <c r="E227" s="179">
        <f>'Part 3'!B43</f>
        <v>0</v>
      </c>
      <c r="F227" s="113">
        <f>'Part 3'!C43</f>
        <v>0</v>
      </c>
      <c r="G227" s="179">
        <f>'Part 3'!D43</f>
        <v>0</v>
      </c>
      <c r="H227" s="113">
        <f>'Part 3'!E43</f>
        <v>0</v>
      </c>
      <c r="I227" s="179">
        <f>'Part 3'!F43</f>
        <v>0</v>
      </c>
      <c r="J227" s="179">
        <f>'Part 3'!G43</f>
        <v>0</v>
      </c>
      <c r="K227" s="179">
        <f>'Part 3'!H43</f>
        <v>0</v>
      </c>
      <c r="L227" s="179">
        <f>'Part 3'!I43</f>
        <v>0</v>
      </c>
    </row>
    <row r="228" spans="1:12" ht="15.75">
      <c r="A228" s="5"/>
      <c r="B228" s="5"/>
      <c r="D228" s="179">
        <f>'Part 3'!A44</f>
        <v>0</v>
      </c>
      <c r="E228" s="179">
        <f>'Part 3'!B44</f>
        <v>0</v>
      </c>
      <c r="F228" s="113">
        <f>'Part 3'!C44</f>
        <v>0</v>
      </c>
      <c r="G228" s="179">
        <f>'Part 3'!D44</f>
        <v>0</v>
      </c>
      <c r="H228" s="113">
        <f>'Part 3'!E44</f>
        <v>0</v>
      </c>
      <c r="I228" s="179">
        <f>'Part 3'!F44</f>
        <v>0</v>
      </c>
      <c r="J228" s="179">
        <f>'Part 3'!G44</f>
        <v>0</v>
      </c>
      <c r="K228" s="179">
        <f>'Part 3'!H44</f>
        <v>0</v>
      </c>
      <c r="L228" s="179">
        <f>'Part 3'!I44</f>
        <v>0</v>
      </c>
    </row>
    <row r="229" spans="1:12" ht="15.75">
      <c r="A229" s="5"/>
      <c r="B229" s="5"/>
      <c r="D229" s="179">
        <f>'Part 3'!A45</f>
        <v>0</v>
      </c>
      <c r="E229" s="179">
        <f>'Part 3'!B45</f>
        <v>0</v>
      </c>
      <c r="F229" s="113">
        <f>'Part 3'!C45</f>
        <v>0</v>
      </c>
      <c r="G229" s="179">
        <f>'Part 3'!D45</f>
        <v>0</v>
      </c>
      <c r="H229" s="113">
        <f>'Part 3'!E45</f>
        <v>0</v>
      </c>
      <c r="I229" s="179">
        <f>'Part 3'!F45</f>
        <v>0</v>
      </c>
      <c r="J229" s="179">
        <f>'Part 3'!G45</f>
        <v>0</v>
      </c>
      <c r="K229" s="179">
        <f>'Part 3'!H45</f>
        <v>0</v>
      </c>
      <c r="L229" s="179">
        <f>'Part 3'!I45</f>
        <v>0</v>
      </c>
    </row>
    <row r="230" spans="1:12" ht="15.75">
      <c r="A230" s="5"/>
      <c r="B230" s="5"/>
      <c r="D230" s="179">
        <f>'Part 3'!A46</f>
        <v>0</v>
      </c>
      <c r="E230" s="179">
        <f>'Part 3'!B46</f>
        <v>0</v>
      </c>
      <c r="F230" s="113">
        <f>'Part 3'!C46</f>
        <v>0</v>
      </c>
      <c r="G230" s="179">
        <f>'Part 3'!D46</f>
        <v>0</v>
      </c>
      <c r="H230" s="113">
        <f>'Part 3'!E46</f>
        <v>0</v>
      </c>
      <c r="I230" s="179">
        <f>'Part 3'!F46</f>
        <v>0</v>
      </c>
      <c r="J230" s="179">
        <f>'Part 3'!G46</f>
        <v>0</v>
      </c>
      <c r="K230" s="179">
        <f>'Part 3'!H46</f>
        <v>0</v>
      </c>
      <c r="L230" s="179">
        <f>'Part 3'!I46</f>
        <v>0</v>
      </c>
    </row>
    <row r="231" spans="1:12" ht="15.75">
      <c r="A231" s="5"/>
      <c r="B231" s="5"/>
      <c r="D231" s="179" t="e">
        <f>'Part 3'!#REF!</f>
        <v>#REF!</v>
      </c>
      <c r="E231" s="179" t="e">
        <f>'Part 3'!#REF!</f>
        <v>#REF!</v>
      </c>
      <c r="F231" s="113" t="e">
        <f>'Part 3'!#REF!</f>
        <v>#REF!</v>
      </c>
      <c r="G231" s="179" t="e">
        <f>'Part 3'!#REF!</f>
        <v>#REF!</v>
      </c>
      <c r="H231" s="113" t="e">
        <f>'Part 3'!#REF!</f>
        <v>#REF!</v>
      </c>
      <c r="I231" s="179" t="e">
        <f>'Part 3'!#REF!</f>
        <v>#REF!</v>
      </c>
      <c r="J231" s="179" t="e">
        <f>'Part 3'!#REF!</f>
        <v>#REF!</v>
      </c>
      <c r="K231" s="179" t="e">
        <f>'Part 3'!#REF!</f>
        <v>#REF!</v>
      </c>
      <c r="L231" s="179" t="e">
        <f>'Part 3'!#REF!</f>
        <v>#REF!</v>
      </c>
    </row>
    <row r="232" spans="1:12" ht="15.75">
      <c r="A232" s="5"/>
      <c r="B232" s="5"/>
      <c r="D232" s="179" t="e">
        <f>'Part 3'!#REF!</f>
        <v>#REF!</v>
      </c>
      <c r="E232" s="179" t="e">
        <f>'Part 3'!#REF!</f>
        <v>#REF!</v>
      </c>
      <c r="F232" s="113" t="e">
        <f>'Part 3'!#REF!</f>
        <v>#REF!</v>
      </c>
      <c r="G232" s="179" t="e">
        <f>'Part 3'!#REF!</f>
        <v>#REF!</v>
      </c>
      <c r="H232" s="113" t="e">
        <f>'Part 3'!#REF!</f>
        <v>#REF!</v>
      </c>
      <c r="I232" s="179" t="e">
        <f>'Part 3'!#REF!</f>
        <v>#REF!</v>
      </c>
      <c r="J232" s="179" t="e">
        <f>'Part 3'!#REF!</f>
        <v>#REF!</v>
      </c>
      <c r="K232" s="179" t="e">
        <f>'Part 3'!#REF!</f>
        <v>#REF!</v>
      </c>
      <c r="L232" s="179" t="e">
        <f>'Part 3'!#REF!</f>
        <v>#REF!</v>
      </c>
    </row>
    <row r="233" spans="1:12" ht="15.75">
      <c r="A233" s="5"/>
      <c r="B233" s="5"/>
      <c r="D233" s="179" t="e">
        <f>'Part 3'!#REF!</f>
        <v>#REF!</v>
      </c>
      <c r="E233" s="179" t="e">
        <f>'Part 3'!#REF!</f>
        <v>#REF!</v>
      </c>
      <c r="F233" s="113" t="e">
        <f>'Part 3'!#REF!</f>
        <v>#REF!</v>
      </c>
      <c r="G233" s="179" t="e">
        <f>'Part 3'!#REF!</f>
        <v>#REF!</v>
      </c>
      <c r="H233" s="113" t="e">
        <f>'Part 3'!#REF!</f>
        <v>#REF!</v>
      </c>
      <c r="I233" s="179" t="e">
        <f>'Part 3'!#REF!</f>
        <v>#REF!</v>
      </c>
      <c r="J233" s="179" t="e">
        <f>'Part 3'!#REF!</f>
        <v>#REF!</v>
      </c>
      <c r="K233" s="179" t="e">
        <f>'Part 3'!#REF!</f>
        <v>#REF!</v>
      </c>
      <c r="L233" s="179" t="e">
        <f>'Part 3'!#REF!</f>
        <v>#REF!</v>
      </c>
    </row>
    <row r="234" spans="1:12" ht="15.75">
      <c r="A234" s="5"/>
      <c r="B234" s="5"/>
      <c r="D234" s="179" t="e">
        <f>'Part 3'!#REF!</f>
        <v>#REF!</v>
      </c>
      <c r="E234" s="179" t="e">
        <f>'Part 3'!#REF!</f>
        <v>#REF!</v>
      </c>
      <c r="F234" s="113" t="e">
        <f>'Part 3'!#REF!</f>
        <v>#REF!</v>
      </c>
      <c r="G234" s="179" t="e">
        <f>'Part 3'!#REF!</f>
        <v>#REF!</v>
      </c>
      <c r="H234" s="113" t="e">
        <f>'Part 3'!#REF!</f>
        <v>#REF!</v>
      </c>
      <c r="I234" s="179" t="e">
        <f>'Part 3'!#REF!</f>
        <v>#REF!</v>
      </c>
      <c r="J234" s="179" t="e">
        <f>'Part 3'!#REF!</f>
        <v>#REF!</v>
      </c>
      <c r="K234" s="179" t="e">
        <f>'Part 3'!#REF!</f>
        <v>#REF!</v>
      </c>
      <c r="L234" s="179" t="e">
        <f>'Part 3'!#REF!</f>
        <v>#REF!</v>
      </c>
    </row>
    <row r="235" spans="1:12" ht="15.75">
      <c r="A235" s="5"/>
      <c r="B235" s="5"/>
      <c r="D235" s="55"/>
      <c r="E235" s="55"/>
      <c r="F235" s="56"/>
      <c r="G235" s="56"/>
      <c r="H235" s="56"/>
      <c r="I235" s="56"/>
      <c r="J235" s="56"/>
      <c r="K235" s="56"/>
      <c r="L235" s="56"/>
    </row>
    <row r="236" spans="1:12" ht="15.75">
      <c r="A236" s="5"/>
      <c r="B236" s="5"/>
      <c r="C236" s="118" t="s">
        <v>853</v>
      </c>
      <c r="E236" s="147"/>
      <c r="F236" s="147"/>
      <c r="G236" s="147"/>
      <c r="H236" s="147"/>
      <c r="I236" s="147"/>
      <c r="J236" s="147"/>
      <c r="K236" s="147"/>
      <c r="L236" s="147"/>
    </row>
    <row r="237" spans="1:11" ht="30" customHeight="1">
      <c r="A237" s="5"/>
      <c r="B237" s="5"/>
      <c r="D237" s="148" t="str">
        <f>'Part 3'!A49</f>
        <v>Author(s)</v>
      </c>
      <c r="E237" s="148" t="str">
        <f>'Part 3'!B49</f>
        <v>Title of Paper</v>
      </c>
      <c r="F237" s="148" t="str">
        <f>'Part 3'!C49</f>
        <v>Title of Conference Proceedings</v>
      </c>
      <c r="G237" s="148" t="str">
        <f>'Part 3'!E49</f>
        <v>Publisher</v>
      </c>
      <c r="H237" s="148">
        <f>'Part 3'!F49</f>
        <v>0</v>
      </c>
      <c r="I237" s="148" t="str">
        <f>'Part 3'!G49</f>
        <v>Place of Publication</v>
      </c>
      <c r="J237" s="148" t="str">
        <f>'Part 3'!H49</f>
        <v>Pages</v>
      </c>
      <c r="K237" s="148" t="str">
        <f>'Part 3'!I49</f>
        <v>Date</v>
      </c>
    </row>
    <row r="238" spans="1:11" ht="15.75">
      <c r="A238" s="5"/>
      <c r="B238" s="5"/>
      <c r="D238" s="179">
        <f>'Part 3'!A50</f>
        <v>0</v>
      </c>
      <c r="E238" s="179">
        <f>'Part 3'!B50</f>
        <v>0</v>
      </c>
      <c r="F238" s="113">
        <f>'Part 3'!C50</f>
        <v>0</v>
      </c>
      <c r="G238" s="179">
        <f>'Part 3'!E50</f>
        <v>0</v>
      </c>
      <c r="H238" s="179">
        <f>'Part 3'!F50</f>
        <v>0</v>
      </c>
      <c r="I238" s="179">
        <f>'Part 3'!G50</f>
        <v>0</v>
      </c>
      <c r="J238" s="179">
        <f>'Part 3'!H50</f>
        <v>0</v>
      </c>
      <c r="K238" s="179">
        <f>'Part 3'!I50</f>
        <v>0</v>
      </c>
    </row>
    <row r="239" spans="1:11" ht="15.75">
      <c r="A239" s="5"/>
      <c r="B239" s="5"/>
      <c r="D239" s="179">
        <f>'Part 3'!A51</f>
        <v>0</v>
      </c>
      <c r="E239" s="179">
        <f>'Part 3'!B51</f>
        <v>0</v>
      </c>
      <c r="F239" s="113">
        <f>'Part 3'!C51</f>
        <v>0</v>
      </c>
      <c r="G239" s="179">
        <f>'Part 3'!E51</f>
        <v>0</v>
      </c>
      <c r="H239" s="179">
        <f>'Part 3'!F51</f>
        <v>0</v>
      </c>
      <c r="I239" s="179">
        <f>'Part 3'!G51</f>
        <v>0</v>
      </c>
      <c r="J239" s="179">
        <f>'Part 3'!H51</f>
        <v>0</v>
      </c>
      <c r="K239" s="179">
        <f>'Part 3'!I51</f>
        <v>0</v>
      </c>
    </row>
    <row r="240" spans="1:11" ht="15.75">
      <c r="A240" s="5"/>
      <c r="B240" s="5"/>
      <c r="D240" s="179">
        <f>'Part 3'!A52</f>
        <v>0</v>
      </c>
      <c r="E240" s="179">
        <f>'Part 3'!B52</f>
        <v>0</v>
      </c>
      <c r="F240" s="113">
        <f>'Part 3'!C52</f>
        <v>0</v>
      </c>
      <c r="G240" s="179">
        <f>'Part 3'!E52</f>
        <v>0</v>
      </c>
      <c r="H240" s="179">
        <f>'Part 3'!F52</f>
        <v>0</v>
      </c>
      <c r="I240" s="179">
        <f>'Part 3'!G52</f>
        <v>0</v>
      </c>
      <c r="J240" s="179">
        <f>'Part 3'!H52</f>
        <v>0</v>
      </c>
      <c r="K240" s="179">
        <f>'Part 3'!I52</f>
        <v>0</v>
      </c>
    </row>
    <row r="241" spans="1:11" ht="15.75">
      <c r="A241" s="5"/>
      <c r="B241" s="5"/>
      <c r="D241" s="179">
        <f>'Part 3'!A53</f>
        <v>0</v>
      </c>
      <c r="E241" s="179">
        <f>'Part 3'!B53</f>
        <v>0</v>
      </c>
      <c r="F241" s="113">
        <f>'Part 3'!C53</f>
        <v>0</v>
      </c>
      <c r="G241" s="179">
        <f>'Part 3'!E53</f>
        <v>0</v>
      </c>
      <c r="H241" s="179">
        <f>'Part 3'!F53</f>
        <v>0</v>
      </c>
      <c r="I241" s="179">
        <f>'Part 3'!G53</f>
        <v>0</v>
      </c>
      <c r="J241" s="179">
        <f>'Part 3'!H53</f>
        <v>0</v>
      </c>
      <c r="K241" s="179">
        <f>'Part 3'!I53</f>
        <v>0</v>
      </c>
    </row>
    <row r="242" spans="1:11" ht="15.75">
      <c r="A242" s="5"/>
      <c r="B242" s="5"/>
      <c r="D242" s="179">
        <f>'Part 3'!A54</f>
        <v>0</v>
      </c>
      <c r="E242" s="179">
        <f>'Part 3'!B54</f>
        <v>0</v>
      </c>
      <c r="F242" s="113">
        <f>'Part 3'!C54</f>
        <v>0</v>
      </c>
      <c r="G242" s="179">
        <f>'Part 3'!E54</f>
        <v>0</v>
      </c>
      <c r="H242" s="179">
        <f>'Part 3'!F54</f>
        <v>0</v>
      </c>
      <c r="I242" s="179">
        <f>'Part 3'!G54</f>
        <v>0</v>
      </c>
      <c r="J242" s="179">
        <f>'Part 3'!H54</f>
        <v>0</v>
      </c>
      <c r="K242" s="179">
        <f>'Part 3'!I54</f>
        <v>0</v>
      </c>
    </row>
    <row r="243" spans="1:11" ht="15.75">
      <c r="A243" s="5"/>
      <c r="B243" s="5"/>
      <c r="D243" s="179">
        <f>'Part 3'!A55</f>
        <v>0</v>
      </c>
      <c r="E243" s="179">
        <f>'Part 3'!B55</f>
        <v>0</v>
      </c>
      <c r="F243" s="113">
        <f>'Part 3'!C55</f>
        <v>0</v>
      </c>
      <c r="G243" s="179">
        <f>'Part 3'!E55</f>
        <v>0</v>
      </c>
      <c r="H243" s="179">
        <f>'Part 3'!F55</f>
        <v>0</v>
      </c>
      <c r="I243" s="179">
        <f>'Part 3'!G55</f>
        <v>0</v>
      </c>
      <c r="J243" s="179">
        <f>'Part 3'!H55</f>
        <v>0</v>
      </c>
      <c r="K243" s="179">
        <f>'Part 3'!I55</f>
        <v>0</v>
      </c>
    </row>
    <row r="244" spans="4:11" ht="15.75">
      <c r="D244" s="179">
        <f>'Part 3'!A56</f>
        <v>0</v>
      </c>
      <c r="E244" s="179">
        <f>'Part 3'!B56</f>
        <v>0</v>
      </c>
      <c r="F244" s="113">
        <f>'Part 3'!C56</f>
        <v>0</v>
      </c>
      <c r="G244" s="179">
        <f>'Part 3'!E56</f>
        <v>0</v>
      </c>
      <c r="H244" s="179">
        <f>'Part 3'!F56</f>
        <v>0</v>
      </c>
      <c r="I244" s="179">
        <f>'Part 3'!G56</f>
        <v>0</v>
      </c>
      <c r="J244" s="179">
        <f>'Part 3'!H56</f>
        <v>0</v>
      </c>
      <c r="K244" s="179">
        <f>'Part 3'!I56</f>
        <v>0</v>
      </c>
    </row>
    <row r="245" spans="3:11" ht="15.75">
      <c r="C245" s="98"/>
      <c r="D245" s="179">
        <f>'Part 3'!A57</f>
        <v>0</v>
      </c>
      <c r="E245" s="179">
        <f>'Part 3'!B57</f>
        <v>0</v>
      </c>
      <c r="F245" s="113">
        <f>'Part 3'!C57</f>
        <v>0</v>
      </c>
      <c r="G245" s="179">
        <f>'Part 3'!E57</f>
        <v>0</v>
      </c>
      <c r="H245" s="179">
        <f>'Part 3'!F57</f>
        <v>0</v>
      </c>
      <c r="I245" s="179">
        <f>'Part 3'!G57</f>
        <v>0</v>
      </c>
      <c r="J245" s="179">
        <f>'Part 3'!H57</f>
        <v>0</v>
      </c>
      <c r="K245" s="179">
        <f>'Part 3'!I57</f>
        <v>0</v>
      </c>
    </row>
    <row r="246" spans="1:11" ht="15.75">
      <c r="A246" s="4" t="s">
        <v>39</v>
      </c>
      <c r="B246" s="4" t="s">
        <v>40</v>
      </c>
      <c r="C246" s="102"/>
      <c r="D246" s="179">
        <f>'Part 3'!A58</f>
        <v>0</v>
      </c>
      <c r="E246" s="179">
        <f>'Part 3'!B58</f>
        <v>0</v>
      </c>
      <c r="F246" s="113">
        <f>'Part 3'!C58</f>
        <v>0</v>
      </c>
      <c r="G246" s="179">
        <f>'Part 3'!E58</f>
        <v>0</v>
      </c>
      <c r="H246" s="179">
        <f>'Part 3'!F58</f>
        <v>0</v>
      </c>
      <c r="I246" s="179">
        <f>'Part 3'!G58</f>
        <v>0</v>
      </c>
      <c r="J246" s="179">
        <f>'Part 3'!H58</f>
        <v>0</v>
      </c>
      <c r="K246" s="179">
        <f>'Part 3'!I58</f>
        <v>0</v>
      </c>
    </row>
    <row r="247" spans="1:11" ht="15.75">
      <c r="A247" s="5" t="str">
        <f aca="true" t="shared" si="24" ref="A247:A257">$E$2</f>
        <v>&lt;Enter Faculty ID&gt;</v>
      </c>
      <c r="B247" s="5" t="str">
        <f aca="true" t="shared" si="25" ref="B247:B257">$E$3</f>
        <v>&lt;Enter Faculty Name, Name format : Last Name, First Name, Middle Name&gt;</v>
      </c>
      <c r="D247" s="179">
        <f>'Part 3'!A59</f>
        <v>0</v>
      </c>
      <c r="E247" s="179">
        <f>'Part 3'!B59</f>
        <v>0</v>
      </c>
      <c r="F247" s="113">
        <f>'Part 3'!C59</f>
        <v>0</v>
      </c>
      <c r="G247" s="179">
        <f>'Part 3'!E59</f>
        <v>0</v>
      </c>
      <c r="H247" s="179">
        <f>'Part 3'!F59</f>
        <v>0</v>
      </c>
      <c r="I247" s="179">
        <f>'Part 3'!G59</f>
        <v>0</v>
      </c>
      <c r="J247" s="179">
        <f>'Part 3'!H59</f>
        <v>0</v>
      </c>
      <c r="K247" s="179">
        <f>'Part 3'!I59</f>
        <v>0</v>
      </c>
    </row>
    <row r="248" spans="1:11" ht="15.75">
      <c r="A248" s="5" t="str">
        <f t="shared" si="24"/>
        <v>&lt;Enter Faculty ID&gt;</v>
      </c>
      <c r="B248" s="5" t="str">
        <f t="shared" si="25"/>
        <v>&lt;Enter Faculty Name, Name format : Last Name, First Name, Middle Name&gt;</v>
      </c>
      <c r="D248" s="179">
        <f>'Part 3'!A60</f>
        <v>0</v>
      </c>
      <c r="E248" s="179">
        <f>'Part 3'!B60</f>
        <v>0</v>
      </c>
      <c r="F248" s="113">
        <f>'Part 3'!C60</f>
        <v>0</v>
      </c>
      <c r="G248" s="179">
        <f>'Part 3'!E60</f>
        <v>0</v>
      </c>
      <c r="H248" s="179">
        <f>'Part 3'!F60</f>
        <v>0</v>
      </c>
      <c r="I248" s="179">
        <f>'Part 3'!G60</f>
        <v>0</v>
      </c>
      <c r="J248" s="179">
        <f>'Part 3'!H60</f>
        <v>0</v>
      </c>
      <c r="K248" s="179">
        <f>'Part 3'!I60</f>
        <v>0</v>
      </c>
    </row>
    <row r="249" spans="1:11" ht="15.75">
      <c r="A249" s="5" t="str">
        <f t="shared" si="24"/>
        <v>&lt;Enter Faculty ID&gt;</v>
      </c>
      <c r="B249" s="5" t="str">
        <f t="shared" si="25"/>
        <v>&lt;Enter Faculty Name, Name format : Last Name, First Name, Middle Name&gt;</v>
      </c>
      <c r="D249" s="179">
        <f>'Part 3'!A61</f>
        <v>0</v>
      </c>
      <c r="E249" s="179">
        <f>'Part 3'!B61</f>
        <v>0</v>
      </c>
      <c r="F249" s="113">
        <f>'Part 3'!C61</f>
        <v>0</v>
      </c>
      <c r="G249" s="179">
        <f>'Part 3'!E61</f>
        <v>0</v>
      </c>
      <c r="H249" s="179">
        <f>'Part 3'!F61</f>
        <v>0</v>
      </c>
      <c r="I249" s="179">
        <f>'Part 3'!G61</f>
        <v>0</v>
      </c>
      <c r="J249" s="179">
        <f>'Part 3'!H61</f>
        <v>0</v>
      </c>
      <c r="K249" s="179">
        <f>'Part 3'!I61</f>
        <v>0</v>
      </c>
    </row>
    <row r="250" spans="1:11" ht="15.75">
      <c r="A250" s="5" t="str">
        <f t="shared" si="24"/>
        <v>&lt;Enter Faculty ID&gt;</v>
      </c>
      <c r="B250" s="5" t="str">
        <f t="shared" si="25"/>
        <v>&lt;Enter Faculty Name, Name format : Last Name, First Name, Middle Name&gt;</v>
      </c>
      <c r="D250" s="179">
        <f>'Part 3'!A62</f>
        <v>0</v>
      </c>
      <c r="E250" s="179">
        <f>'Part 3'!B62</f>
        <v>0</v>
      </c>
      <c r="F250" s="113">
        <f>'Part 3'!C62</f>
        <v>0</v>
      </c>
      <c r="G250" s="179">
        <f>'Part 3'!E62</f>
        <v>0</v>
      </c>
      <c r="H250" s="179">
        <f>'Part 3'!F62</f>
        <v>0</v>
      </c>
      <c r="I250" s="179">
        <f>'Part 3'!G62</f>
        <v>0</v>
      </c>
      <c r="J250" s="179">
        <f>'Part 3'!H62</f>
        <v>0</v>
      </c>
      <c r="K250" s="179">
        <f>'Part 3'!I62</f>
        <v>0</v>
      </c>
    </row>
    <row r="251" spans="1:12" ht="15.75">
      <c r="A251" s="5" t="str">
        <f t="shared" si="24"/>
        <v>&lt;Enter Faculty ID&gt;</v>
      </c>
      <c r="B251" s="5" t="str">
        <f t="shared" si="25"/>
        <v>&lt;Enter Faculty Name, Name format : Last Name, First Name, Middle Name&gt;</v>
      </c>
      <c r="D251" s="180"/>
      <c r="E251" s="180"/>
      <c r="F251" s="181"/>
      <c r="G251" s="181"/>
      <c r="H251" s="181"/>
      <c r="I251" s="181"/>
      <c r="J251" s="181"/>
      <c r="K251" s="181"/>
      <c r="L251" s="181"/>
    </row>
    <row r="252" spans="1:13" ht="15.75">
      <c r="A252" s="5" t="str">
        <f t="shared" si="24"/>
        <v>&lt;Enter Faculty ID&gt;</v>
      </c>
      <c r="B252" s="5" t="str">
        <f t="shared" si="25"/>
        <v>&lt;Enter Faculty Name, Name format : Last Name, First Name, Middle Name&gt;</v>
      </c>
      <c r="C252" s="118" t="s">
        <v>854</v>
      </c>
      <c r="E252" s="182"/>
      <c r="F252" s="182"/>
      <c r="G252" s="182"/>
      <c r="H252" s="183"/>
      <c r="I252" s="183"/>
      <c r="J252" s="183"/>
      <c r="K252" s="183"/>
      <c r="L252" s="183"/>
      <c r="M252" s="84"/>
    </row>
    <row r="253" spans="1:13" ht="15.75">
      <c r="A253" s="5" t="str">
        <f t="shared" si="24"/>
        <v>&lt;Enter Faculty ID&gt;</v>
      </c>
      <c r="B253" s="5" t="str">
        <f t="shared" si="25"/>
        <v>&lt;Enter Faculty Name, Name format : Last Name, First Name, Middle Name&gt;</v>
      </c>
      <c r="D253" s="148" t="str">
        <f>'Part 3'!A65</f>
        <v>Author(s)</v>
      </c>
      <c r="E253" s="148" t="str">
        <f>'Part 3'!B65</f>
        <v>Title</v>
      </c>
      <c r="F253" s="148" t="str">
        <f>'Part 3'!F65</f>
        <v>Publisher</v>
      </c>
      <c r="G253" s="148" t="str">
        <f>'Part 3'!H65</f>
        <v>Pages</v>
      </c>
      <c r="H253" s="183"/>
      <c r="I253" s="183"/>
      <c r="J253" s="183"/>
      <c r="K253" s="183"/>
      <c r="L253" s="183"/>
      <c r="M253" s="84"/>
    </row>
    <row r="254" spans="1:13" ht="15.75">
      <c r="A254" s="5" t="str">
        <f t="shared" si="24"/>
        <v>&lt;Enter Faculty ID&gt;</v>
      </c>
      <c r="B254" s="5" t="str">
        <f t="shared" si="25"/>
        <v>&lt;Enter Faculty Name, Name format : Last Name, First Name, Middle Name&gt;</v>
      </c>
      <c r="D254" s="139">
        <f>'Part 3'!A66</f>
        <v>0</v>
      </c>
      <c r="E254" s="146">
        <f>'Part 3'!B66</f>
        <v>0</v>
      </c>
      <c r="F254" s="146">
        <f>'Part 3'!F66</f>
        <v>0</v>
      </c>
      <c r="G254" s="139">
        <f>'Part 3'!H66</f>
        <v>0</v>
      </c>
      <c r="H254" s="183"/>
      <c r="I254" s="183"/>
      <c r="J254" s="183"/>
      <c r="K254" s="183"/>
      <c r="L254" s="183"/>
      <c r="M254" s="84"/>
    </row>
    <row r="255" spans="1:13" ht="15.75">
      <c r="A255" s="5" t="str">
        <f t="shared" si="24"/>
        <v>&lt;Enter Faculty ID&gt;</v>
      </c>
      <c r="B255" s="5" t="str">
        <f t="shared" si="25"/>
        <v>&lt;Enter Faculty Name, Name format : Last Name, First Name, Middle Name&gt;</v>
      </c>
      <c r="D255" s="139">
        <f>'Part 3'!A67</f>
        <v>0</v>
      </c>
      <c r="E255" s="146">
        <f>'Part 3'!B67</f>
        <v>0</v>
      </c>
      <c r="F255" s="146">
        <f>'Part 3'!F67</f>
        <v>0</v>
      </c>
      <c r="G255" s="139">
        <f>'Part 3'!H67</f>
        <v>0</v>
      </c>
      <c r="H255" s="183"/>
      <c r="I255" s="183"/>
      <c r="J255" s="183"/>
      <c r="K255" s="183"/>
      <c r="L255" s="183"/>
      <c r="M255" s="84"/>
    </row>
    <row r="256" spans="1:13" ht="15.75">
      <c r="A256" s="5" t="str">
        <f t="shared" si="24"/>
        <v>&lt;Enter Faculty ID&gt;</v>
      </c>
      <c r="B256" s="5" t="str">
        <f t="shared" si="25"/>
        <v>&lt;Enter Faculty Name, Name format : Last Name, First Name, Middle Name&gt;</v>
      </c>
      <c r="D256" s="139">
        <f>'Part 3'!A68</f>
        <v>0</v>
      </c>
      <c r="E256" s="146">
        <f>'Part 3'!B68</f>
        <v>0</v>
      </c>
      <c r="F256" s="146">
        <f>'Part 3'!F68</f>
        <v>0</v>
      </c>
      <c r="G256" s="139">
        <f>'Part 3'!H68</f>
        <v>0</v>
      </c>
      <c r="H256" s="183"/>
      <c r="I256" s="183"/>
      <c r="J256" s="183"/>
      <c r="K256" s="183"/>
      <c r="L256" s="183"/>
      <c r="M256" s="84"/>
    </row>
    <row r="257" spans="1:13" ht="15.75">
      <c r="A257" s="5" t="str">
        <f t="shared" si="24"/>
        <v>&lt;Enter Faculty ID&gt;</v>
      </c>
      <c r="B257" s="5" t="str">
        <f t="shared" si="25"/>
        <v>&lt;Enter Faculty Name, Name format : Last Name, First Name, Middle Name&gt;</v>
      </c>
      <c r="D257" s="140">
        <f>'Part 3'!A69</f>
        <v>0</v>
      </c>
      <c r="E257" s="146">
        <f>'Part 3'!B69</f>
        <v>0</v>
      </c>
      <c r="F257" s="146">
        <f>'Part 3'!F69</f>
        <v>0</v>
      </c>
      <c r="G257" s="139">
        <f>'Part 3'!H69</f>
        <v>0</v>
      </c>
      <c r="H257" s="183"/>
      <c r="I257" s="183"/>
      <c r="J257" s="183"/>
      <c r="K257" s="183"/>
      <c r="L257" s="183"/>
      <c r="M257" s="84"/>
    </row>
    <row r="258" spans="4:13" ht="15.75">
      <c r="D258" s="139">
        <f>'Part 3'!A70</f>
        <v>0</v>
      </c>
      <c r="E258" s="146">
        <f>'Part 3'!B70</f>
        <v>0</v>
      </c>
      <c r="F258" s="146">
        <f>'Part 3'!F70</f>
        <v>0</v>
      </c>
      <c r="G258" s="139">
        <f>'Part 3'!H70</f>
        <v>0</v>
      </c>
      <c r="H258" s="183"/>
      <c r="I258" s="183"/>
      <c r="J258" s="183"/>
      <c r="K258" s="183"/>
      <c r="L258" s="183"/>
      <c r="M258" s="84"/>
    </row>
    <row r="259" spans="3:13" ht="15.75">
      <c r="C259" s="102"/>
      <c r="D259" s="139" t="e">
        <f>'Part 3'!#REF!</f>
        <v>#REF!</v>
      </c>
      <c r="E259" s="146" t="e">
        <f>'Part 3'!#REF!</f>
        <v>#REF!</v>
      </c>
      <c r="F259" s="146" t="e">
        <f>'Part 3'!#REF!</f>
        <v>#REF!</v>
      </c>
      <c r="G259" s="139" t="e">
        <f>'Part 3'!#REF!</f>
        <v>#REF!</v>
      </c>
      <c r="H259" s="183"/>
      <c r="I259" s="183"/>
      <c r="J259" s="183"/>
      <c r="K259" s="183"/>
      <c r="L259" s="183"/>
      <c r="M259" s="84"/>
    </row>
    <row r="260" spans="1:13" ht="15.75">
      <c r="A260" s="4" t="s">
        <v>39</v>
      </c>
      <c r="B260" s="4" t="s">
        <v>40</v>
      </c>
      <c r="D260" s="139" t="e">
        <f>'Part 3'!#REF!</f>
        <v>#REF!</v>
      </c>
      <c r="E260" s="146" t="e">
        <f>'Part 3'!#REF!</f>
        <v>#REF!</v>
      </c>
      <c r="F260" s="146" t="e">
        <f>'Part 3'!#REF!</f>
        <v>#REF!</v>
      </c>
      <c r="G260" s="139" t="e">
        <f>'Part 3'!#REF!</f>
        <v>#REF!</v>
      </c>
      <c r="H260" s="183"/>
      <c r="I260" s="183"/>
      <c r="J260" s="183"/>
      <c r="K260" s="183"/>
      <c r="L260" s="183"/>
      <c r="M260" s="84"/>
    </row>
    <row r="261" spans="1:13" ht="15.75">
      <c r="A261" s="5" t="str">
        <f aca="true" t="shared" si="26" ref="A261:A270">$E$2</f>
        <v>&lt;Enter Faculty ID&gt;</v>
      </c>
      <c r="B261" s="5" t="str">
        <f aca="true" t="shared" si="27" ref="B261:B270">$E$3</f>
        <v>&lt;Enter Faculty Name, Name format : Last Name, First Name, Middle Name&gt;</v>
      </c>
      <c r="D261" s="139" t="e">
        <f>'Part 3'!#REF!</f>
        <v>#REF!</v>
      </c>
      <c r="E261" s="146" t="e">
        <f>'Part 3'!#REF!</f>
        <v>#REF!</v>
      </c>
      <c r="F261" s="146" t="e">
        <f>'Part 3'!#REF!</f>
        <v>#REF!</v>
      </c>
      <c r="G261" s="139" t="e">
        <f>'Part 3'!#REF!</f>
        <v>#REF!</v>
      </c>
      <c r="H261" s="183"/>
      <c r="I261" s="183"/>
      <c r="J261" s="183"/>
      <c r="K261" s="183"/>
      <c r="L261" s="183"/>
      <c r="M261" s="84"/>
    </row>
    <row r="262" spans="1:13" ht="15.75">
      <c r="A262" s="5" t="str">
        <f t="shared" si="26"/>
        <v>&lt;Enter Faculty ID&gt;</v>
      </c>
      <c r="B262" s="5" t="str">
        <f t="shared" si="27"/>
        <v>&lt;Enter Faculty Name, Name format : Last Name, First Name, Middle Name&gt;</v>
      </c>
      <c r="D262" s="139" t="e">
        <f>'Part 3'!#REF!</f>
        <v>#REF!</v>
      </c>
      <c r="E262" s="146" t="e">
        <f>'Part 3'!#REF!</f>
        <v>#REF!</v>
      </c>
      <c r="F262" s="146" t="e">
        <f>'Part 3'!#REF!</f>
        <v>#REF!</v>
      </c>
      <c r="G262" s="139" t="e">
        <f>'Part 3'!#REF!</f>
        <v>#REF!</v>
      </c>
      <c r="H262" s="183"/>
      <c r="I262" s="183"/>
      <c r="J262" s="183"/>
      <c r="K262" s="183"/>
      <c r="L262" s="183"/>
      <c r="M262" s="84"/>
    </row>
    <row r="263" spans="1:13" ht="15.75">
      <c r="A263" s="5" t="str">
        <f t="shared" si="26"/>
        <v>&lt;Enter Faculty ID&gt;</v>
      </c>
      <c r="B263" s="5" t="str">
        <f t="shared" si="27"/>
        <v>&lt;Enter Faculty Name, Name format : Last Name, First Name, Middle Name&gt;</v>
      </c>
      <c r="D263" s="139" t="e">
        <f>'Part 3'!#REF!</f>
        <v>#REF!</v>
      </c>
      <c r="E263" s="146" t="e">
        <f>'Part 3'!#REF!</f>
        <v>#REF!</v>
      </c>
      <c r="F263" s="146" t="e">
        <f>'Part 3'!#REF!</f>
        <v>#REF!</v>
      </c>
      <c r="G263" s="139" t="e">
        <f>'Part 3'!#REF!</f>
        <v>#REF!</v>
      </c>
      <c r="H263" s="183"/>
      <c r="I263" s="183"/>
      <c r="J263" s="183"/>
      <c r="K263" s="183"/>
      <c r="L263" s="183"/>
      <c r="M263" s="84"/>
    </row>
    <row r="264" spans="1:13" ht="15.75">
      <c r="A264" s="5" t="str">
        <f t="shared" si="26"/>
        <v>&lt;Enter Faculty ID&gt;</v>
      </c>
      <c r="B264" s="5" t="str">
        <f t="shared" si="27"/>
        <v>&lt;Enter Faculty Name, Name format : Last Name, First Name, Middle Name&gt;</v>
      </c>
      <c r="D264" s="139" t="e">
        <f>'Part 3'!#REF!</f>
        <v>#REF!</v>
      </c>
      <c r="E264" s="146" t="e">
        <f>'Part 3'!#REF!</f>
        <v>#REF!</v>
      </c>
      <c r="F264" s="146" t="e">
        <f>'Part 3'!#REF!</f>
        <v>#REF!</v>
      </c>
      <c r="G264" s="139" t="e">
        <f>'Part 3'!#REF!</f>
        <v>#REF!</v>
      </c>
      <c r="H264" s="183"/>
      <c r="I264" s="183"/>
      <c r="J264" s="183"/>
      <c r="K264" s="183"/>
      <c r="L264" s="183"/>
      <c r="M264" s="84"/>
    </row>
    <row r="265" spans="1:13" ht="15.75">
      <c r="A265" s="5" t="str">
        <f t="shared" si="26"/>
        <v>&lt;Enter Faculty ID&gt;</v>
      </c>
      <c r="B265" s="5" t="str">
        <f t="shared" si="27"/>
        <v>&lt;Enter Faculty Name, Name format : Last Name, First Name, Middle Name&gt;</v>
      </c>
      <c r="D265" s="139" t="e">
        <f>'Part 3'!#REF!</f>
        <v>#REF!</v>
      </c>
      <c r="E265" s="146" t="e">
        <f>'Part 3'!#REF!</f>
        <v>#REF!</v>
      </c>
      <c r="F265" s="146" t="e">
        <f>'Part 3'!#REF!</f>
        <v>#REF!</v>
      </c>
      <c r="G265" s="139" t="e">
        <f>'Part 3'!#REF!</f>
        <v>#REF!</v>
      </c>
      <c r="H265" s="183"/>
      <c r="I265" s="183"/>
      <c r="J265" s="183"/>
      <c r="K265" s="183"/>
      <c r="L265" s="183"/>
      <c r="M265" s="84"/>
    </row>
    <row r="266" spans="1:13" ht="15.75">
      <c r="A266" s="5" t="str">
        <f t="shared" si="26"/>
        <v>&lt;Enter Faculty ID&gt;</v>
      </c>
      <c r="B266" s="5" t="str">
        <f t="shared" si="27"/>
        <v>&lt;Enter Faculty Name, Name format : Last Name, First Name, Middle Name&gt;</v>
      </c>
      <c r="D266" s="139" t="e">
        <f>'Part 3'!#REF!</f>
        <v>#REF!</v>
      </c>
      <c r="E266" s="146" t="e">
        <f>'Part 3'!#REF!</f>
        <v>#REF!</v>
      </c>
      <c r="F266" s="146" t="e">
        <f>'Part 3'!#REF!</f>
        <v>#REF!</v>
      </c>
      <c r="G266" s="139" t="e">
        <f>'Part 3'!#REF!</f>
        <v>#REF!</v>
      </c>
      <c r="H266" s="183"/>
      <c r="I266" s="183"/>
      <c r="J266" s="156"/>
      <c r="K266" s="183"/>
      <c r="L266" s="183"/>
      <c r="M266" s="84"/>
    </row>
    <row r="267" spans="1:13" ht="15.75">
      <c r="A267" s="5" t="str">
        <f t="shared" si="26"/>
        <v>&lt;Enter Faculty ID&gt;</v>
      </c>
      <c r="B267" s="5" t="str">
        <f t="shared" si="27"/>
        <v>&lt;Enter Faculty Name, Name format : Last Name, First Name, Middle Name&gt;</v>
      </c>
      <c r="D267" s="112"/>
      <c r="E267" s="112"/>
      <c r="F267" s="112"/>
      <c r="G267" s="112"/>
      <c r="H267" s="112"/>
      <c r="I267" s="183"/>
      <c r="J267" s="112"/>
      <c r="K267" s="112"/>
      <c r="L267" s="112"/>
      <c r="M267" s="84"/>
    </row>
    <row r="268" spans="1:12" ht="15.75">
      <c r="A268" s="5" t="str">
        <f t="shared" si="26"/>
        <v>&lt;Enter Faculty ID&gt;</v>
      </c>
      <c r="B268" s="5" t="str">
        <f t="shared" si="27"/>
        <v>&lt;Enter Faculty Name, Name format : Last Name, First Name, Middle Name&gt;</v>
      </c>
      <c r="C268" s="118" t="s">
        <v>855</v>
      </c>
      <c r="E268" s="182"/>
      <c r="F268" s="182"/>
      <c r="G268" s="182"/>
      <c r="H268" s="182"/>
      <c r="I268" s="183"/>
      <c r="J268" s="182"/>
      <c r="K268" s="182"/>
      <c r="L268" s="182"/>
    </row>
    <row r="269" spans="1:9" ht="15.75">
      <c r="A269" s="5" t="str">
        <f t="shared" si="26"/>
        <v>&lt;Enter Faculty ID&gt;</v>
      </c>
      <c r="B269" s="5" t="str">
        <f t="shared" si="27"/>
        <v>&lt;Enter Faculty Name, Name format : Last Name, First Name, Middle Name&gt;</v>
      </c>
      <c r="D269" s="148" t="str">
        <f>'Part 3'!A81</f>
        <v>Author(s)</v>
      </c>
      <c r="E269" s="148" t="str">
        <f>'Part 3'!B81</f>
        <v>Title</v>
      </c>
      <c r="F269" s="148" t="str">
        <f>'Part 3'!G81</f>
        <v>Date</v>
      </c>
      <c r="G269" s="148" t="str">
        <f>'Part 3'!H81</f>
        <v>Remarks</v>
      </c>
      <c r="H269" s="148">
        <f>'Part 3'!I81</f>
        <v>0</v>
      </c>
      <c r="I269" s="183"/>
    </row>
    <row r="270" spans="1:9" ht="15.75">
      <c r="A270" s="5" t="str">
        <f t="shared" si="26"/>
        <v>&lt;Enter Faculty ID&gt;</v>
      </c>
      <c r="B270" s="5" t="str">
        <f t="shared" si="27"/>
        <v>&lt;Enter Faculty Name, Name format : Last Name, First Name, Middle Name&gt;</v>
      </c>
      <c r="D270" s="184">
        <f>'Part 3'!A82</f>
        <v>0</v>
      </c>
      <c r="E270" s="184">
        <f>'Part 3'!B82</f>
        <v>0</v>
      </c>
      <c r="F270" s="184">
        <f>'Part 3'!G82</f>
        <v>0</v>
      </c>
      <c r="G270" s="184">
        <f>'Part 3'!H82</f>
        <v>0</v>
      </c>
      <c r="H270" s="184">
        <f>'Part 3'!I82</f>
        <v>0</v>
      </c>
      <c r="I270" s="183"/>
    </row>
    <row r="271" spans="4:9" ht="31.5" customHeight="1">
      <c r="D271" s="184">
        <f>'Part 3'!A83</f>
        <v>0</v>
      </c>
      <c r="E271" s="184">
        <f>'Part 3'!B83</f>
        <v>0</v>
      </c>
      <c r="F271" s="184">
        <f>'Part 3'!G83</f>
        <v>0</v>
      </c>
      <c r="G271" s="184">
        <f>'Part 3'!H83</f>
        <v>0</v>
      </c>
      <c r="H271" s="184">
        <f>'Part 3'!I83</f>
        <v>0</v>
      </c>
      <c r="I271" s="183"/>
    </row>
    <row r="272" spans="3:9" ht="15.75">
      <c r="C272" s="102"/>
      <c r="D272" s="184">
        <f>'Part 3'!A84</f>
        <v>0</v>
      </c>
      <c r="E272" s="184">
        <f>'Part 3'!B84</f>
        <v>0</v>
      </c>
      <c r="F272" s="184">
        <f>'Part 3'!G84</f>
        <v>0</v>
      </c>
      <c r="G272" s="184">
        <f>'Part 3'!H84</f>
        <v>0</v>
      </c>
      <c r="H272" s="184">
        <f>'Part 3'!I84</f>
        <v>0</v>
      </c>
      <c r="I272" s="183"/>
    </row>
    <row r="273" spans="1:9" ht="15.75">
      <c r="A273" s="4" t="s">
        <v>39</v>
      </c>
      <c r="B273" s="4" t="s">
        <v>40</v>
      </c>
      <c r="D273" s="184">
        <f>'Part 3'!A85</f>
        <v>0</v>
      </c>
      <c r="E273" s="184">
        <f>'Part 3'!B85</f>
        <v>0</v>
      </c>
      <c r="F273" s="184">
        <f>'Part 3'!G85</f>
        <v>0</v>
      </c>
      <c r="G273" s="184">
        <f>'Part 3'!H85</f>
        <v>0</v>
      </c>
      <c r="H273" s="184">
        <f>'Part 3'!I85</f>
        <v>0</v>
      </c>
      <c r="I273" s="183"/>
    </row>
    <row r="274" spans="1:9" ht="15.75">
      <c r="A274" s="5" t="str">
        <f aca="true" t="shared" si="28" ref="A274:A287">$E$2</f>
        <v>&lt;Enter Faculty ID&gt;</v>
      </c>
      <c r="B274" s="5" t="str">
        <f aca="true" t="shared" si="29" ref="B274:B287">$E$3</f>
        <v>&lt;Enter Faculty Name, Name format : Last Name, First Name, Middle Name&gt;</v>
      </c>
      <c r="D274" s="184">
        <f>'Part 3'!A86</f>
        <v>0</v>
      </c>
      <c r="E274" s="184">
        <f>'Part 3'!B86</f>
        <v>0</v>
      </c>
      <c r="F274" s="184">
        <f>'Part 3'!G86</f>
        <v>0</v>
      </c>
      <c r="G274" s="184">
        <f>'Part 3'!H86</f>
        <v>0</v>
      </c>
      <c r="H274" s="184">
        <f>'Part 3'!I86</f>
        <v>0</v>
      </c>
      <c r="I274" s="183"/>
    </row>
    <row r="275" spans="1:9" ht="15.75">
      <c r="A275" s="5" t="str">
        <f t="shared" si="28"/>
        <v>&lt;Enter Faculty ID&gt;</v>
      </c>
      <c r="B275" s="5" t="str">
        <f t="shared" si="29"/>
        <v>&lt;Enter Faculty Name, Name format : Last Name, First Name, Middle Name&gt;</v>
      </c>
      <c r="D275" s="184">
        <f>'Part 3'!A87</f>
        <v>0</v>
      </c>
      <c r="E275" s="184">
        <f>'Part 3'!B87</f>
        <v>0</v>
      </c>
      <c r="F275" s="184">
        <f>'Part 3'!G87</f>
        <v>0</v>
      </c>
      <c r="G275" s="184">
        <f>'Part 3'!H87</f>
        <v>0</v>
      </c>
      <c r="H275" s="184">
        <f>'Part 3'!I87</f>
        <v>0</v>
      </c>
      <c r="I275" s="183"/>
    </row>
    <row r="276" spans="1:9" ht="15.75">
      <c r="A276" s="5" t="str">
        <f t="shared" si="28"/>
        <v>&lt;Enter Faculty ID&gt;</v>
      </c>
      <c r="B276" s="5" t="str">
        <f t="shared" si="29"/>
        <v>&lt;Enter Faculty Name, Name format : Last Name, First Name, Middle Name&gt;</v>
      </c>
      <c r="D276" s="184">
        <f>'Part 3'!A88</f>
        <v>0</v>
      </c>
      <c r="E276" s="184">
        <f>'Part 3'!B88</f>
        <v>0</v>
      </c>
      <c r="F276" s="184">
        <f>'Part 3'!G88</f>
        <v>0</v>
      </c>
      <c r="G276" s="184">
        <f>'Part 3'!H88</f>
        <v>0</v>
      </c>
      <c r="H276" s="184">
        <f>'Part 3'!I88</f>
        <v>0</v>
      </c>
      <c r="I276" s="183"/>
    </row>
    <row r="277" spans="1:9" ht="15.75">
      <c r="A277" s="5" t="str">
        <f t="shared" si="28"/>
        <v>&lt;Enter Faculty ID&gt;</v>
      </c>
      <c r="B277" s="5" t="str">
        <f t="shared" si="29"/>
        <v>&lt;Enter Faculty Name, Name format : Last Name, First Name, Middle Name&gt;</v>
      </c>
      <c r="D277" s="184">
        <f>'Part 3'!A89</f>
        <v>0</v>
      </c>
      <c r="E277" s="184">
        <f>'Part 3'!B89</f>
        <v>0</v>
      </c>
      <c r="F277" s="184">
        <f>'Part 3'!G89</f>
        <v>0</v>
      </c>
      <c r="G277" s="184">
        <f>'Part 3'!H89</f>
        <v>0</v>
      </c>
      <c r="H277" s="184">
        <f>'Part 3'!I89</f>
        <v>0</v>
      </c>
      <c r="I277" s="183"/>
    </row>
    <row r="278" spans="1:9" ht="15.75">
      <c r="A278" s="5" t="str">
        <f t="shared" si="28"/>
        <v>&lt;Enter Faculty ID&gt;</v>
      </c>
      <c r="B278" s="5" t="str">
        <f t="shared" si="29"/>
        <v>&lt;Enter Faculty Name, Name format : Last Name, First Name, Middle Name&gt;</v>
      </c>
      <c r="D278" s="184">
        <f>'Part 3'!A90</f>
        <v>0</v>
      </c>
      <c r="E278" s="184">
        <f>'Part 3'!B90</f>
        <v>0</v>
      </c>
      <c r="F278" s="184">
        <f>'Part 3'!G90</f>
        <v>0</v>
      </c>
      <c r="G278" s="184">
        <f>'Part 3'!H90</f>
        <v>0</v>
      </c>
      <c r="H278" s="184">
        <f>'Part 3'!I90</f>
        <v>0</v>
      </c>
      <c r="I278" s="183"/>
    </row>
    <row r="279" spans="1:9" ht="15.75">
      <c r="A279" s="5" t="str">
        <f t="shared" si="28"/>
        <v>&lt;Enter Faculty ID&gt;</v>
      </c>
      <c r="B279" s="5" t="str">
        <f t="shared" si="29"/>
        <v>&lt;Enter Faculty Name, Name format : Last Name, First Name, Middle Name&gt;</v>
      </c>
      <c r="D279" s="184">
        <f>'Part 3'!A91</f>
        <v>0</v>
      </c>
      <c r="E279" s="184">
        <f>'Part 3'!B91</f>
        <v>0</v>
      </c>
      <c r="F279" s="184">
        <f>'Part 3'!G91</f>
        <v>0</v>
      </c>
      <c r="G279" s="184">
        <f>'Part 3'!H91</f>
        <v>0</v>
      </c>
      <c r="H279" s="184">
        <f>'Part 3'!I91</f>
        <v>0</v>
      </c>
      <c r="I279" s="183"/>
    </row>
    <row r="280" spans="1:9" ht="15.75">
      <c r="A280" s="5" t="str">
        <f t="shared" si="28"/>
        <v>&lt;Enter Faculty ID&gt;</v>
      </c>
      <c r="B280" s="5" t="str">
        <f t="shared" si="29"/>
        <v>&lt;Enter Faculty Name, Name format : Last Name, First Name, Middle Name&gt;</v>
      </c>
      <c r="D280" s="184">
        <f>'Part 3'!A92</f>
        <v>0</v>
      </c>
      <c r="E280" s="184">
        <f>'Part 3'!B92</f>
        <v>0</v>
      </c>
      <c r="F280" s="184">
        <f>'Part 3'!G92</f>
        <v>0</v>
      </c>
      <c r="G280" s="184">
        <f>'Part 3'!H92</f>
        <v>0</v>
      </c>
      <c r="H280" s="184">
        <f>'Part 3'!I92</f>
        <v>0</v>
      </c>
      <c r="I280" s="183"/>
    </row>
    <row r="281" spans="1:9" ht="15.75">
      <c r="A281" s="5" t="str">
        <f t="shared" si="28"/>
        <v>&lt;Enter Faculty ID&gt;</v>
      </c>
      <c r="B281" s="5" t="str">
        <f t="shared" si="29"/>
        <v>&lt;Enter Faculty Name, Name format : Last Name, First Name, Middle Name&gt;</v>
      </c>
      <c r="D281" s="184">
        <f>'Part 3'!A93</f>
        <v>0</v>
      </c>
      <c r="E281" s="184">
        <f>'Part 3'!B93</f>
        <v>0</v>
      </c>
      <c r="F281" s="184">
        <f>'Part 3'!G93</f>
        <v>0</v>
      </c>
      <c r="G281" s="184">
        <f>'Part 3'!H93</f>
        <v>0</v>
      </c>
      <c r="H281" s="184">
        <f>'Part 3'!I93</f>
        <v>0</v>
      </c>
      <c r="I281" s="183"/>
    </row>
    <row r="282" spans="1:12" ht="15.75">
      <c r="A282" s="5" t="str">
        <f t="shared" si="28"/>
        <v>&lt;Enter Faculty ID&gt;</v>
      </c>
      <c r="B282" s="5" t="str">
        <f t="shared" si="29"/>
        <v>&lt;Enter Faculty Name, Name format : Last Name, First Name, Middle Name&gt;</v>
      </c>
      <c r="D282" s="112"/>
      <c r="E282" s="112"/>
      <c r="F282" s="112"/>
      <c r="G282" s="112"/>
      <c r="H282" s="112"/>
      <c r="I282" s="183"/>
      <c r="J282" s="112"/>
      <c r="K282" s="112"/>
      <c r="L282" s="112"/>
    </row>
    <row r="283" spans="1:12" ht="15.75">
      <c r="A283" s="5" t="str">
        <f t="shared" si="28"/>
        <v>&lt;Enter Faculty ID&gt;</v>
      </c>
      <c r="B283" s="5" t="str">
        <f t="shared" si="29"/>
        <v>&lt;Enter Faculty Name, Name format : Last Name, First Name, Middle Name&gt;</v>
      </c>
      <c r="D283" s="185" t="s">
        <v>847</v>
      </c>
      <c r="E283" s="185"/>
      <c r="F283" s="122"/>
      <c r="G283" s="122"/>
      <c r="H283" s="122"/>
      <c r="I283" s="183"/>
      <c r="J283" s="122"/>
      <c r="K283" s="122"/>
      <c r="L283" s="122"/>
    </row>
    <row r="284" spans="1:10" ht="36">
      <c r="A284" s="5" t="str">
        <f t="shared" si="28"/>
        <v>&lt;Enter Faculty ID&gt;</v>
      </c>
      <c r="B284" s="5" t="str">
        <f t="shared" si="29"/>
        <v>&lt;Enter Faculty Name, Name format : Last Name, First Name, Middle Name&gt;</v>
      </c>
      <c r="D284" s="148" t="str">
        <f>'Part 3'!A96</f>
        <v>Conferences, Workshops, 
Seminars, and Training programs</v>
      </c>
      <c r="E284" s="148" t="s">
        <v>77</v>
      </c>
      <c r="F284" s="148" t="s">
        <v>19</v>
      </c>
      <c r="G284" s="2"/>
      <c r="H284" s="2"/>
      <c r="I284" s="183"/>
      <c r="J284" s="2"/>
    </row>
    <row r="285" spans="1:10" ht="15.75">
      <c r="A285" s="5" t="str">
        <f t="shared" si="28"/>
        <v>&lt;Enter Faculty ID&gt;</v>
      </c>
      <c r="B285" s="5" t="str">
        <f t="shared" si="29"/>
        <v>&lt;Enter Faculty Name, Name format : Last Name, First Name, Middle Name&gt;</v>
      </c>
      <c r="D285" s="186">
        <f>'Part 3'!A97</f>
        <v>0</v>
      </c>
      <c r="E285" s="186">
        <f>'Part 3'!F97</f>
        <v>0</v>
      </c>
      <c r="F285" s="187">
        <f>'Part 3'!I97</f>
        <v>0</v>
      </c>
      <c r="G285" s="2"/>
      <c r="H285" s="2"/>
      <c r="I285" s="2"/>
      <c r="J285" s="2"/>
    </row>
    <row r="286" spans="1:10" ht="15.75">
      <c r="A286" s="5" t="str">
        <f t="shared" si="28"/>
        <v>&lt;Enter Faculty ID&gt;</v>
      </c>
      <c r="B286" s="5" t="str">
        <f t="shared" si="29"/>
        <v>&lt;Enter Faculty Name, Name format : Last Name, First Name, Middle Name&gt;</v>
      </c>
      <c r="D286" s="186">
        <f>'Part 3'!A98</f>
        <v>0</v>
      </c>
      <c r="E286" s="186">
        <f>'Part 3'!F98</f>
        <v>0</v>
      </c>
      <c r="F286" s="187">
        <f>'Part 3'!I98</f>
        <v>0</v>
      </c>
      <c r="G286" s="2"/>
      <c r="H286" s="2"/>
      <c r="I286" s="2"/>
      <c r="J286" s="2"/>
    </row>
    <row r="287" spans="1:10" ht="15.75">
      <c r="A287" s="5" t="str">
        <f t="shared" si="28"/>
        <v>&lt;Enter Faculty ID&gt;</v>
      </c>
      <c r="B287" s="5" t="str">
        <f t="shared" si="29"/>
        <v>&lt;Enter Faculty Name, Name format : Last Name, First Name, Middle Name&gt;</v>
      </c>
      <c r="D287" s="186">
        <f>'Part 3'!A99</f>
        <v>0</v>
      </c>
      <c r="E287" s="186">
        <f>'Part 3'!F99</f>
        <v>0</v>
      </c>
      <c r="F287" s="187">
        <f>'Part 3'!I99</f>
        <v>0</v>
      </c>
      <c r="G287" s="2"/>
      <c r="H287" s="2"/>
      <c r="I287" s="2"/>
      <c r="J287" s="2"/>
    </row>
    <row r="288" spans="4:10" ht="15.75">
      <c r="D288" s="186">
        <f>'Part 3'!A100</f>
        <v>0</v>
      </c>
      <c r="E288" s="186">
        <f>'Part 3'!F100</f>
        <v>0</v>
      </c>
      <c r="F288" s="187">
        <f>'Part 3'!I100</f>
        <v>0</v>
      </c>
      <c r="G288" s="2"/>
      <c r="H288" s="2"/>
      <c r="I288" s="2"/>
      <c r="J288" s="2"/>
    </row>
    <row r="289" spans="3:10" ht="15.75" customHeight="1">
      <c r="C289" s="102"/>
      <c r="D289" s="186">
        <f>'Part 3'!A101</f>
        <v>0</v>
      </c>
      <c r="E289" s="186">
        <f>'Part 3'!F101</f>
        <v>0</v>
      </c>
      <c r="F289" s="187">
        <f>'Part 3'!I101</f>
        <v>0</v>
      </c>
      <c r="G289" s="2"/>
      <c r="H289" s="2"/>
      <c r="I289" s="2"/>
      <c r="J289" s="2"/>
    </row>
    <row r="290" spans="1:10" ht="15.75">
      <c r="A290" s="4" t="s">
        <v>39</v>
      </c>
      <c r="B290" s="4" t="s">
        <v>40</v>
      </c>
      <c r="D290" s="186">
        <f>'Part 3'!A102</f>
        <v>0</v>
      </c>
      <c r="E290" s="186">
        <f>'Part 3'!F102</f>
        <v>0</v>
      </c>
      <c r="F290" s="187">
        <f>'Part 3'!I102</f>
        <v>0</v>
      </c>
      <c r="G290" s="2"/>
      <c r="H290" s="2"/>
      <c r="I290" s="2"/>
      <c r="J290" s="2"/>
    </row>
    <row r="291" spans="1:10" ht="15.75">
      <c r="A291" s="5" t="str">
        <f aca="true" t="shared" si="30" ref="A291:A297">$E$2</f>
        <v>&lt;Enter Faculty ID&gt;</v>
      </c>
      <c r="B291" s="5" t="str">
        <f aca="true" t="shared" si="31" ref="B291:B297">$E$3</f>
        <v>&lt;Enter Faculty Name, Name format : Last Name, First Name, Middle Name&gt;</v>
      </c>
      <c r="D291" s="186">
        <f>'Part 3'!A103</f>
        <v>0</v>
      </c>
      <c r="E291" s="186">
        <f>'Part 3'!F103</f>
        <v>0</v>
      </c>
      <c r="F291" s="187">
        <f>'Part 3'!I103</f>
        <v>0</v>
      </c>
      <c r="G291" s="2"/>
      <c r="H291" s="2"/>
      <c r="I291" s="2"/>
      <c r="J291" s="2"/>
    </row>
    <row r="292" spans="1:10" ht="15.75">
      <c r="A292" s="5" t="str">
        <f t="shared" si="30"/>
        <v>&lt;Enter Faculty ID&gt;</v>
      </c>
      <c r="B292" s="5" t="str">
        <f t="shared" si="31"/>
        <v>&lt;Enter Faculty Name, Name format : Last Name, First Name, Middle Name&gt;</v>
      </c>
      <c r="D292" s="186">
        <f>'Part 3'!A104</f>
        <v>0</v>
      </c>
      <c r="E292" s="186">
        <f>'Part 3'!F104</f>
        <v>0</v>
      </c>
      <c r="F292" s="187">
        <f>'Part 3'!I104</f>
        <v>0</v>
      </c>
      <c r="G292" s="2"/>
      <c r="H292" s="2"/>
      <c r="I292" s="2"/>
      <c r="J292" s="2"/>
    </row>
    <row r="293" spans="1:10" ht="15.75">
      <c r="A293" s="5" t="str">
        <f t="shared" si="30"/>
        <v>&lt;Enter Faculty ID&gt;</v>
      </c>
      <c r="B293" s="5" t="str">
        <f t="shared" si="31"/>
        <v>&lt;Enter Faculty Name, Name format : Last Name, First Name, Middle Name&gt;</v>
      </c>
      <c r="D293" s="186">
        <f>'Part 3'!A105</f>
        <v>0</v>
      </c>
      <c r="E293" s="186">
        <f>'Part 3'!F105</f>
        <v>0</v>
      </c>
      <c r="F293" s="187">
        <f>'Part 3'!I105</f>
        <v>0</v>
      </c>
      <c r="G293" s="2"/>
      <c r="H293" s="2"/>
      <c r="I293" s="2"/>
      <c r="J293" s="2"/>
    </row>
    <row r="294" spans="1:10" ht="15.75">
      <c r="A294" s="5" t="str">
        <f t="shared" si="30"/>
        <v>&lt;Enter Faculty ID&gt;</v>
      </c>
      <c r="B294" s="5" t="str">
        <f t="shared" si="31"/>
        <v>&lt;Enter Faculty Name, Name format : Last Name, First Name, Middle Name&gt;</v>
      </c>
      <c r="D294" s="186">
        <f>'Part 3'!A106</f>
        <v>0</v>
      </c>
      <c r="E294" s="186">
        <f>'Part 3'!F106</f>
        <v>0</v>
      </c>
      <c r="F294" s="187">
        <f>'Part 3'!I106</f>
        <v>0</v>
      </c>
      <c r="G294" s="2"/>
      <c r="H294" s="2"/>
      <c r="I294" s="2"/>
      <c r="J294" s="2"/>
    </row>
    <row r="295" spans="1:10" ht="15.75">
      <c r="A295" s="5" t="str">
        <f t="shared" si="30"/>
        <v>&lt;Enter Faculty ID&gt;</v>
      </c>
      <c r="B295" s="5" t="str">
        <f t="shared" si="31"/>
        <v>&lt;Enter Faculty Name, Name format : Last Name, First Name, Middle Name&gt;</v>
      </c>
      <c r="D295" s="186">
        <f>'Part 3'!A107</f>
        <v>0</v>
      </c>
      <c r="E295" s="186">
        <f>'Part 3'!F107</f>
        <v>0</v>
      </c>
      <c r="F295" s="187">
        <f>'Part 3'!I107</f>
        <v>0</v>
      </c>
      <c r="G295" s="2"/>
      <c r="H295" s="2"/>
      <c r="I295" s="2"/>
      <c r="J295" s="2"/>
    </row>
    <row r="296" spans="1:10" ht="15.75">
      <c r="A296" s="5" t="str">
        <f t="shared" si="30"/>
        <v>&lt;Enter Faculty ID&gt;</v>
      </c>
      <c r="B296" s="5" t="str">
        <f t="shared" si="31"/>
        <v>&lt;Enter Faculty Name, Name format : Last Name, First Name, Middle Name&gt;</v>
      </c>
      <c r="D296" s="186">
        <f>'Part 3'!A108</f>
        <v>0</v>
      </c>
      <c r="E296" s="186">
        <f>'Part 3'!F108</f>
        <v>0</v>
      </c>
      <c r="F296" s="187">
        <f>'Part 3'!I108</f>
        <v>0</v>
      </c>
      <c r="G296" s="2"/>
      <c r="H296" s="2"/>
      <c r="I296" s="2"/>
      <c r="J296" s="2"/>
    </row>
    <row r="297" spans="1:10" ht="15.75">
      <c r="A297" s="5" t="str">
        <f t="shared" si="30"/>
        <v>&lt;Enter Faculty ID&gt;</v>
      </c>
      <c r="B297" s="5" t="str">
        <f t="shared" si="31"/>
        <v>&lt;Enter Faculty Name, Name format : Last Name, First Name, Middle Name&gt;</v>
      </c>
      <c r="D297" s="186">
        <f>'Part 3'!A109</f>
        <v>0</v>
      </c>
      <c r="E297" s="186">
        <f>'Part 3'!F109</f>
        <v>0</v>
      </c>
      <c r="F297" s="187">
        <f>'Part 3'!I109</f>
        <v>0</v>
      </c>
      <c r="G297" s="2"/>
      <c r="H297" s="2"/>
      <c r="I297" s="2"/>
      <c r="J297" s="2"/>
    </row>
    <row r="299" spans="3:7" ht="15.75">
      <c r="C299" s="136" t="str">
        <f>'Part 4'!A1</f>
        <v>COMMUNITY SERVICE</v>
      </c>
      <c r="E299" s="188"/>
      <c r="F299" s="188"/>
      <c r="G299" s="189"/>
    </row>
    <row r="300" spans="4:7" ht="15.75">
      <c r="D300" s="190"/>
      <c r="E300" s="191"/>
      <c r="F300" s="191"/>
      <c r="G300" s="192"/>
    </row>
    <row r="301" spans="3:7" ht="15.75">
      <c r="C301" s="126" t="str">
        <f>'Part 4'!A3</f>
        <v>1.  In DLSU (Department, Unit, College, University) Activities since 2005</v>
      </c>
      <c r="E301" s="193"/>
      <c r="F301" s="193"/>
      <c r="G301" s="194"/>
    </row>
    <row r="302" spans="4:8" ht="15.75" customHeight="1">
      <c r="D302" s="201" t="str">
        <f>'Part 4'!A4</f>
        <v>Description of  Involvement / Service/ Work Done</v>
      </c>
      <c r="E302" s="201" t="str">
        <f>'Part 4'!C4</f>
        <v>Unit/Committee</v>
      </c>
      <c r="F302" s="201" t="str">
        <f>'Part 4'!D4</f>
        <v>Inclusive Dates</v>
      </c>
      <c r="H302" s="153"/>
    </row>
    <row r="303" spans="4:8" ht="15.75">
      <c r="D303" s="195">
        <f>'Part 4'!A5</f>
        <v>0</v>
      </c>
      <c r="E303" s="196">
        <f>'Part 4'!C5</f>
        <v>0</v>
      </c>
      <c r="F303" s="196">
        <f>'Part 4'!D5</f>
        <v>0</v>
      </c>
      <c r="H303" s="153"/>
    </row>
    <row r="304" spans="4:8" ht="15.75">
      <c r="D304" s="195">
        <f>'Part 4'!A6</f>
        <v>0</v>
      </c>
      <c r="E304" s="196">
        <f>'Part 4'!C6</f>
        <v>0</v>
      </c>
      <c r="F304" s="196">
        <f>'Part 4'!D6</f>
        <v>0</v>
      </c>
      <c r="H304" s="153"/>
    </row>
    <row r="305" spans="4:8" ht="15.75">
      <c r="D305" s="195">
        <f>'Part 4'!A7</f>
        <v>0</v>
      </c>
      <c r="E305" s="196">
        <f>'Part 4'!C7</f>
        <v>0</v>
      </c>
      <c r="F305" s="196">
        <f>'Part 4'!D7</f>
        <v>0</v>
      </c>
      <c r="H305" s="153"/>
    </row>
    <row r="306" spans="4:8" ht="15.75">
      <c r="D306" s="195">
        <f>'Part 4'!A8</f>
        <v>0</v>
      </c>
      <c r="E306" s="196">
        <f>'Part 4'!C8</f>
        <v>0</v>
      </c>
      <c r="F306" s="196">
        <f>'Part 4'!D8</f>
        <v>0</v>
      </c>
      <c r="H306" s="153"/>
    </row>
    <row r="307" spans="4:8" ht="15.75">
      <c r="D307" s="197">
        <f>'Part 4'!A9</f>
        <v>0</v>
      </c>
      <c r="E307" s="196">
        <f>'Part 4'!C9</f>
        <v>0</v>
      </c>
      <c r="F307" s="196">
        <f>'Part 4'!D9</f>
        <v>0</v>
      </c>
      <c r="H307" s="153"/>
    </row>
    <row r="308" spans="4:8" ht="15.75">
      <c r="D308" s="197">
        <f>'Part 4'!A10</f>
        <v>0</v>
      </c>
      <c r="E308" s="196">
        <f>'Part 4'!C10</f>
        <v>0</v>
      </c>
      <c r="F308" s="196">
        <f>'Part 4'!D10</f>
        <v>0</v>
      </c>
      <c r="H308" s="153"/>
    </row>
    <row r="309" spans="4:8" ht="15.75">
      <c r="D309" s="197">
        <f>'Part 4'!A11</f>
        <v>0</v>
      </c>
      <c r="E309" s="196">
        <f>'Part 4'!C11</f>
        <v>0</v>
      </c>
      <c r="F309" s="196">
        <f>'Part 4'!D11</f>
        <v>0</v>
      </c>
      <c r="H309" s="153"/>
    </row>
    <row r="310" spans="4:8" ht="15.75">
      <c r="D310" s="195">
        <f>'Part 4'!A12</f>
        <v>0</v>
      </c>
      <c r="E310" s="196">
        <f>'Part 4'!C12</f>
        <v>0</v>
      </c>
      <c r="F310" s="196">
        <f>'Part 4'!D12</f>
        <v>0</v>
      </c>
      <c r="H310" s="153"/>
    </row>
    <row r="311" spans="4:8" ht="15.75">
      <c r="D311" s="195">
        <f>'Part 4'!A13</f>
        <v>0</v>
      </c>
      <c r="E311" s="196">
        <f>'Part 4'!C13</f>
        <v>0</v>
      </c>
      <c r="F311" s="196">
        <f>'Part 4'!D13</f>
        <v>0</v>
      </c>
      <c r="H311" s="153"/>
    </row>
    <row r="312" spans="4:8" ht="15.75">
      <c r="D312" s="197">
        <f>'Part 4'!A14</f>
        <v>0</v>
      </c>
      <c r="E312" s="196">
        <f>'Part 4'!C14</f>
        <v>0</v>
      </c>
      <c r="F312" s="196">
        <f>'Part 4'!D14</f>
        <v>0</v>
      </c>
      <c r="H312" s="153"/>
    </row>
    <row r="313" spans="4:7" ht="15.75">
      <c r="D313" s="198"/>
      <c r="E313" s="198"/>
      <c r="F313" s="198"/>
      <c r="G313" s="198"/>
    </row>
    <row r="314" spans="3:7" ht="15.75">
      <c r="C314" s="126" t="str">
        <f>'Part 4'!A16</f>
        <v>2.  In Professional Organizations (Local and International) since 2005</v>
      </c>
      <c r="E314" s="193"/>
      <c r="F314" s="193"/>
      <c r="G314" s="194"/>
    </row>
    <row r="315" spans="4:7" ht="36.75">
      <c r="D315" s="201" t="str">
        <f>'Part 4'!A17</f>
        <v>Description of 
Involvement /Service/Work Done</v>
      </c>
      <c r="E315" s="201" t="str">
        <f>'Part 4'!B17</f>
        <v>Professional Organization</v>
      </c>
      <c r="F315" s="201" t="str">
        <f>'Part 4'!C17</f>
        <v>Project / Activity Site</v>
      </c>
      <c r="G315" s="201" t="str">
        <f>'Part 4'!D17</f>
        <v>Inclusive Dates</v>
      </c>
    </row>
    <row r="316" spans="4:7" ht="15.75">
      <c r="D316" s="196">
        <f>'Part 4'!A18</f>
        <v>0</v>
      </c>
      <c r="E316" s="196">
        <f>'Part 4'!B18</f>
        <v>0</v>
      </c>
      <c r="F316" s="196">
        <f>'Part 4'!C18</f>
        <v>0</v>
      </c>
      <c r="G316" s="196">
        <f>'Part 4'!D18</f>
        <v>0</v>
      </c>
    </row>
    <row r="317" spans="4:7" ht="15.75">
      <c r="D317" s="196">
        <f>'Part 4'!A19</f>
        <v>0</v>
      </c>
      <c r="E317" s="196">
        <f>'Part 4'!B19</f>
        <v>0</v>
      </c>
      <c r="F317" s="196">
        <f>'Part 4'!C19</f>
        <v>0</v>
      </c>
      <c r="G317" s="196">
        <f>'Part 4'!D19</f>
        <v>0</v>
      </c>
    </row>
    <row r="318" spans="4:7" ht="15.75">
      <c r="D318" s="196">
        <f>'Part 4'!A20</f>
        <v>0</v>
      </c>
      <c r="E318" s="196">
        <f>'Part 4'!B20</f>
        <v>0</v>
      </c>
      <c r="F318" s="196">
        <f>'Part 4'!C20</f>
        <v>0</v>
      </c>
      <c r="G318" s="196">
        <f>'Part 4'!D20</f>
        <v>0</v>
      </c>
    </row>
    <row r="319" spans="4:7" ht="15.75">
      <c r="D319" s="196">
        <f>'Part 4'!A21</f>
        <v>0</v>
      </c>
      <c r="E319" s="196">
        <f>'Part 4'!B21</f>
        <v>0</v>
      </c>
      <c r="F319" s="196">
        <f>'Part 4'!C21</f>
        <v>0</v>
      </c>
      <c r="G319" s="196">
        <f>'Part 4'!D21</f>
        <v>0</v>
      </c>
    </row>
    <row r="320" spans="4:7" ht="15.75">
      <c r="D320" s="196">
        <f>'Part 4'!A22</f>
        <v>0</v>
      </c>
      <c r="E320" s="196">
        <f>'Part 4'!B22</f>
        <v>0</v>
      </c>
      <c r="F320" s="196">
        <f>'Part 4'!C22</f>
        <v>0</v>
      </c>
      <c r="G320" s="196">
        <f>'Part 4'!D22</f>
        <v>0</v>
      </c>
    </row>
    <row r="321" spans="4:7" ht="15.75">
      <c r="D321" s="196">
        <f>'Part 4'!A23</f>
        <v>0</v>
      </c>
      <c r="E321" s="196">
        <f>'Part 4'!B23</f>
        <v>0</v>
      </c>
      <c r="F321" s="196">
        <f>'Part 4'!C23</f>
        <v>0</v>
      </c>
      <c r="G321" s="196">
        <f>'Part 4'!D23</f>
        <v>0</v>
      </c>
    </row>
    <row r="322" spans="4:7" ht="15.75">
      <c r="D322" s="196">
        <f>'Part 4'!A24</f>
        <v>0</v>
      </c>
      <c r="E322" s="196">
        <f>'Part 4'!B24</f>
        <v>0</v>
      </c>
      <c r="F322" s="196">
        <f>'Part 4'!C24</f>
        <v>0</v>
      </c>
      <c r="G322" s="196">
        <f>'Part 4'!D24</f>
        <v>0</v>
      </c>
    </row>
    <row r="323" spans="4:7" ht="15.75">
      <c r="D323" s="196">
        <f>'Part 4'!A25</f>
        <v>0</v>
      </c>
      <c r="E323" s="196">
        <f>'Part 4'!B25</f>
        <v>0</v>
      </c>
      <c r="F323" s="196">
        <f>'Part 4'!C25</f>
        <v>0</v>
      </c>
      <c r="G323" s="196">
        <f>'Part 4'!D25</f>
        <v>0</v>
      </c>
    </row>
    <row r="324" spans="4:7" ht="15.75">
      <c r="D324" s="196">
        <f>'Part 4'!A26</f>
        <v>0</v>
      </c>
      <c r="E324" s="196">
        <f>'Part 4'!B26</f>
        <v>0</v>
      </c>
      <c r="F324" s="196">
        <f>'Part 4'!C26</f>
        <v>0</v>
      </c>
      <c r="G324" s="196">
        <f>'Part 4'!D26</f>
        <v>0</v>
      </c>
    </row>
    <row r="325" spans="4:7" ht="15.75">
      <c r="D325" s="196">
        <f>'Part 4'!A27</f>
        <v>0</v>
      </c>
      <c r="E325" s="196">
        <f>'Part 4'!B27</f>
        <v>0</v>
      </c>
      <c r="F325" s="196">
        <f>'Part 4'!C27</f>
        <v>0</v>
      </c>
      <c r="G325" s="196">
        <f>'Part 4'!D27</f>
        <v>0</v>
      </c>
    </row>
    <row r="326" spans="4:7" ht="15.75">
      <c r="D326" s="198"/>
      <c r="E326" s="198"/>
      <c r="F326" s="198"/>
      <c r="G326" s="198"/>
    </row>
    <row r="327" spans="3:7" ht="15.75">
      <c r="C327" s="126" t="str">
        <f>'Part 4'!A29</f>
        <v>3.  With Government Organizations and Agencies (since 2005)</v>
      </c>
      <c r="E327" s="193"/>
      <c r="F327" s="193"/>
      <c r="G327" s="194"/>
    </row>
    <row r="328" spans="4:7" ht="36.75">
      <c r="D328" s="201" t="str">
        <f>'Part 4'!A30</f>
        <v>Description of 
Involvement / Service/ Work Done</v>
      </c>
      <c r="E328" s="201" t="str">
        <f>'Part 4'!B30</f>
        <v>Government Organization and Agencies</v>
      </c>
      <c r="F328" s="201" t="str">
        <f>'Part 4'!C30</f>
        <v>Project / Activity Site</v>
      </c>
      <c r="G328" s="201" t="str">
        <f>'Part 4'!D30</f>
        <v>Inclusive Dates</v>
      </c>
    </row>
    <row r="329" spans="4:7" ht="15.75">
      <c r="D329" s="196" t="str">
        <f>'Part 4'!A31</f>
        <v>Resource person. Training on fire management and control to SBMA reforestation contractors and personnel.</v>
      </c>
      <c r="E329" s="196" t="str">
        <f>'Part 4'!B31</f>
        <v>Subic Bay Metropolitan Authority</v>
      </c>
      <c r="F329" s="196" t="str">
        <f>'Part 4'!C31</f>
        <v>Subic Bay Freeport Zone</v>
      </c>
      <c r="G329" s="196" t="str">
        <f>'Part 4'!D31</f>
        <v>2005-2006</v>
      </c>
    </row>
    <row r="330" spans="4:7" ht="15.75">
      <c r="D330" s="196">
        <f>'Part 4'!A32</f>
        <v>0</v>
      </c>
      <c r="E330" s="196">
        <f>'Part 4'!B32</f>
        <v>0</v>
      </c>
      <c r="F330" s="196">
        <f>'Part 4'!C32</f>
        <v>0</v>
      </c>
      <c r="G330" s="196">
        <f>'Part 4'!D32</f>
        <v>0</v>
      </c>
    </row>
    <row r="331" spans="4:7" ht="15.75">
      <c r="D331" s="196">
        <f>'Part 4'!A33</f>
        <v>0</v>
      </c>
      <c r="E331" s="196">
        <f>'Part 4'!B33</f>
        <v>0</v>
      </c>
      <c r="F331" s="196">
        <f>'Part 4'!C33</f>
        <v>0</v>
      </c>
      <c r="G331" s="196">
        <f>'Part 4'!D33</f>
        <v>0</v>
      </c>
    </row>
    <row r="332" spans="4:7" ht="15.75">
      <c r="D332" s="196">
        <f>'Part 4'!A34</f>
        <v>0</v>
      </c>
      <c r="E332" s="196">
        <f>'Part 4'!B34</f>
        <v>0</v>
      </c>
      <c r="F332" s="196">
        <f>'Part 4'!C34</f>
        <v>0</v>
      </c>
      <c r="G332" s="196">
        <f>'Part 4'!D34</f>
        <v>0</v>
      </c>
    </row>
    <row r="333" spans="4:7" ht="15.75">
      <c r="D333" s="196">
        <f>'Part 4'!A35</f>
        <v>0</v>
      </c>
      <c r="E333" s="196">
        <f>'Part 4'!B35</f>
        <v>0</v>
      </c>
      <c r="F333" s="196">
        <f>'Part 4'!C35</f>
        <v>0</v>
      </c>
      <c r="G333" s="196">
        <f>'Part 4'!D35</f>
        <v>0</v>
      </c>
    </row>
    <row r="334" spans="4:7" ht="15.75">
      <c r="D334" s="196">
        <f>'Part 4'!A36</f>
        <v>0</v>
      </c>
      <c r="E334" s="196">
        <f>'Part 4'!B36</f>
        <v>0</v>
      </c>
      <c r="F334" s="196">
        <f>'Part 4'!C36</f>
        <v>0</v>
      </c>
      <c r="G334" s="196">
        <f>'Part 4'!D36</f>
        <v>0</v>
      </c>
    </row>
    <row r="335" spans="4:7" ht="15.75">
      <c r="D335" s="196">
        <f>'Part 4'!A37</f>
        <v>0</v>
      </c>
      <c r="E335" s="196">
        <f>'Part 4'!B37</f>
        <v>0</v>
      </c>
      <c r="F335" s="196">
        <f>'Part 4'!C37</f>
        <v>0</v>
      </c>
      <c r="G335" s="196">
        <f>'Part 4'!D37</f>
        <v>0</v>
      </c>
    </row>
    <row r="336" spans="4:7" ht="15.75">
      <c r="D336" s="196">
        <f>'Part 4'!A38</f>
        <v>0</v>
      </c>
      <c r="E336" s="196">
        <f>'Part 4'!B38</f>
        <v>0</v>
      </c>
      <c r="F336" s="196">
        <f>'Part 4'!C38</f>
        <v>0</v>
      </c>
      <c r="G336" s="196">
        <f>'Part 4'!D38</f>
        <v>0</v>
      </c>
    </row>
    <row r="337" spans="4:7" ht="15.75">
      <c r="D337" s="196">
        <f>'Part 4'!A39</f>
        <v>0</v>
      </c>
      <c r="E337" s="196">
        <f>'Part 4'!B39</f>
        <v>0</v>
      </c>
      <c r="F337" s="196">
        <f>'Part 4'!C39</f>
        <v>0</v>
      </c>
      <c r="G337" s="196">
        <f>'Part 4'!D39</f>
        <v>0</v>
      </c>
    </row>
    <row r="338" spans="4:7" ht="15.75">
      <c r="D338" s="196">
        <f>'Part 4'!A40</f>
        <v>0</v>
      </c>
      <c r="E338" s="196">
        <f>'Part 4'!B40</f>
        <v>0</v>
      </c>
      <c r="F338" s="196">
        <f>'Part 4'!C40</f>
        <v>0</v>
      </c>
      <c r="G338" s="196">
        <f>'Part 4'!D40</f>
        <v>0</v>
      </c>
    </row>
    <row r="339" spans="4:7" ht="15.75">
      <c r="D339" s="196">
        <f>'Part 4'!A41</f>
        <v>0</v>
      </c>
      <c r="E339" s="196">
        <f>'Part 4'!B41</f>
        <v>0</v>
      </c>
      <c r="F339" s="196">
        <f>'Part 4'!C41</f>
        <v>0</v>
      </c>
      <c r="G339" s="196">
        <f>'Part 4'!D41</f>
        <v>0</v>
      </c>
    </row>
    <row r="340" spans="4:7" ht="15.75">
      <c r="D340" s="196" t="e">
        <f>'Part 4'!#REF!</f>
        <v>#REF!</v>
      </c>
      <c r="E340" s="196" t="e">
        <f>'Part 4'!#REF!</f>
        <v>#REF!</v>
      </c>
      <c r="F340" s="196" t="e">
        <f>'Part 4'!#REF!</f>
        <v>#REF!</v>
      </c>
      <c r="G340" s="196" t="e">
        <f>'Part 4'!#REF!</f>
        <v>#REF!</v>
      </c>
    </row>
    <row r="341" spans="4:7" ht="15.75">
      <c r="D341" s="196" t="e">
        <f>'Part 4'!#REF!</f>
        <v>#REF!</v>
      </c>
      <c r="E341" s="196" t="e">
        <f>'Part 4'!#REF!</f>
        <v>#REF!</v>
      </c>
      <c r="F341" s="196" t="e">
        <f>'Part 4'!#REF!</f>
        <v>#REF!</v>
      </c>
      <c r="G341" s="196" t="e">
        <f>'Part 4'!#REF!</f>
        <v>#REF!</v>
      </c>
    </row>
    <row r="342" spans="4:7" ht="15.75">
      <c r="D342" s="196" t="e">
        <f>'Part 4'!#REF!</f>
        <v>#REF!</v>
      </c>
      <c r="E342" s="196" t="e">
        <f>'Part 4'!#REF!</f>
        <v>#REF!</v>
      </c>
      <c r="F342" s="196" t="e">
        <f>'Part 4'!#REF!</f>
        <v>#REF!</v>
      </c>
      <c r="G342" s="196" t="e">
        <f>'Part 4'!#REF!</f>
        <v>#REF!</v>
      </c>
    </row>
    <row r="343" spans="4:7" ht="15.75">
      <c r="D343" s="128"/>
      <c r="E343" s="128"/>
      <c r="F343" s="128"/>
      <c r="G343" s="128"/>
    </row>
    <row r="344" spans="3:7" ht="15.75" customHeight="1">
      <c r="C344" s="149" t="str">
        <f>'Part 4'!A43</f>
        <v>4.  Others (e.g. NGOs, advocacy groups, neighborhood associations, local communities, Rotary, Lions, church, faith, and community) since 2005</v>
      </c>
      <c r="E344" s="199"/>
      <c r="F344" s="199"/>
      <c r="G344" s="199"/>
    </row>
    <row r="345" spans="4:7" ht="36.75">
      <c r="D345" s="201" t="str">
        <f>'Part 4'!A44</f>
        <v>Description of 
Involvement / Service/ Work Done</v>
      </c>
      <c r="E345" s="201" t="str">
        <f>'Part 4'!B44</f>
        <v>Organization</v>
      </c>
      <c r="F345" s="201" t="str">
        <f>'Part 4'!C44</f>
        <v>Project / Activity Site</v>
      </c>
      <c r="G345" s="201" t="str">
        <f>'Part 4'!D44</f>
        <v>Inclusive Dates</v>
      </c>
    </row>
    <row r="346" spans="4:7" ht="15.75">
      <c r="D346" s="196">
        <f>'Part 4'!A45</f>
        <v>0</v>
      </c>
      <c r="E346" s="196">
        <f>'Part 4'!B45</f>
        <v>0</v>
      </c>
      <c r="F346" s="196">
        <f>'Part 4'!C45</f>
        <v>0</v>
      </c>
      <c r="G346" s="196">
        <f>'Part 4'!D45</f>
        <v>0</v>
      </c>
    </row>
    <row r="347" spans="4:7" ht="15.75">
      <c r="D347" s="196">
        <f>'Part 4'!A46</f>
        <v>0</v>
      </c>
      <c r="E347" s="196">
        <f>'Part 4'!B46</f>
        <v>0</v>
      </c>
      <c r="F347" s="196">
        <f>'Part 4'!C46</f>
        <v>0</v>
      </c>
      <c r="G347" s="196">
        <f>'Part 4'!D46</f>
        <v>0</v>
      </c>
    </row>
    <row r="348" spans="4:7" ht="15.75">
      <c r="D348" s="196">
        <f>'Part 4'!A47</f>
        <v>0</v>
      </c>
      <c r="E348" s="196">
        <f>'Part 4'!B47</f>
        <v>0</v>
      </c>
      <c r="F348" s="196">
        <f>'Part 4'!C47</f>
        <v>0</v>
      </c>
      <c r="G348" s="196">
        <f>'Part 4'!D47</f>
        <v>0</v>
      </c>
    </row>
    <row r="349" spans="4:7" ht="15.75">
      <c r="D349" s="196">
        <f>'Part 4'!A48</f>
        <v>0</v>
      </c>
      <c r="E349" s="196">
        <f>'Part 4'!B48</f>
        <v>0</v>
      </c>
      <c r="F349" s="196">
        <f>'Part 4'!C48</f>
        <v>0</v>
      </c>
      <c r="G349" s="196">
        <f>'Part 4'!D48</f>
        <v>0</v>
      </c>
    </row>
    <row r="350" spans="4:7" ht="15.75">
      <c r="D350" s="196">
        <f>'Part 4'!A49</f>
        <v>0</v>
      </c>
      <c r="E350" s="196">
        <f>'Part 4'!B49</f>
        <v>0</v>
      </c>
      <c r="F350" s="196">
        <f>'Part 4'!C49</f>
        <v>0</v>
      </c>
      <c r="G350" s="196">
        <f>'Part 4'!D49</f>
        <v>0</v>
      </c>
    </row>
    <row r="351" spans="4:7" ht="15.75">
      <c r="D351" s="196">
        <f>'Part 4'!A50</f>
        <v>0</v>
      </c>
      <c r="E351" s="196">
        <f>'Part 4'!B50</f>
        <v>0</v>
      </c>
      <c r="F351" s="196">
        <f>'Part 4'!C50</f>
        <v>0</v>
      </c>
      <c r="G351" s="196">
        <f>'Part 4'!D50</f>
        <v>0</v>
      </c>
    </row>
    <row r="352" spans="4:7" ht="15.75">
      <c r="D352" s="200">
        <f>'Part 4'!A51</f>
        <v>0</v>
      </c>
      <c r="E352" s="200">
        <f>'Part 4'!B51</f>
        <v>0</v>
      </c>
      <c r="F352" s="200">
        <f>'Part 4'!C51</f>
        <v>0</v>
      </c>
      <c r="G352" s="200">
        <f>'Part 4'!D51</f>
        <v>0</v>
      </c>
    </row>
    <row r="353" spans="4:7" ht="15.75">
      <c r="D353" s="196">
        <f>'Part 4'!A52</f>
        <v>0</v>
      </c>
      <c r="E353" s="196">
        <f>'Part 4'!B52</f>
        <v>0</v>
      </c>
      <c r="F353" s="196">
        <f>'Part 4'!C52</f>
        <v>0</v>
      </c>
      <c r="G353" s="196">
        <f>'Part 4'!D52</f>
        <v>0</v>
      </c>
    </row>
    <row r="354" spans="4:7" ht="15.75">
      <c r="D354" s="196">
        <f>'Part 4'!A53</f>
        <v>0</v>
      </c>
      <c r="E354" s="196">
        <f>'Part 4'!B53</f>
        <v>0</v>
      </c>
      <c r="F354" s="196">
        <f>'Part 4'!C53</f>
        <v>0</v>
      </c>
      <c r="G354" s="196">
        <f>'Part 4'!D53</f>
        <v>0</v>
      </c>
    </row>
    <row r="355" spans="4:7" ht="15.75">
      <c r="D355" s="196">
        <f>'Part 4'!A54</f>
        <v>0</v>
      </c>
      <c r="E355" s="196">
        <f>'Part 4'!B54</f>
        <v>0</v>
      </c>
      <c r="F355" s="196">
        <f>'Part 4'!C54</f>
        <v>0</v>
      </c>
      <c r="G355" s="196">
        <f>'Part 4'!D54</f>
        <v>0</v>
      </c>
    </row>
    <row r="356" spans="4:7" ht="15.75">
      <c r="D356" s="196">
        <f>'Part 4'!A55</f>
        <v>0</v>
      </c>
      <c r="E356" s="196">
        <f>'Part 4'!B55</f>
        <v>0</v>
      </c>
      <c r="F356" s="196">
        <f>'Part 4'!C55</f>
        <v>0</v>
      </c>
      <c r="G356" s="196">
        <f>'Part 4'!D55</f>
        <v>0</v>
      </c>
    </row>
    <row r="357" spans="4:7" ht="15.75">
      <c r="D357" s="196">
        <f>'Part 4'!A56</f>
        <v>0</v>
      </c>
      <c r="E357" s="196">
        <f>'Part 4'!B56</f>
        <v>0</v>
      </c>
      <c r="F357" s="196">
        <f>'Part 4'!C56</f>
        <v>0</v>
      </c>
      <c r="G357" s="196">
        <f>'Part 4'!D56</f>
        <v>0</v>
      </c>
    </row>
  </sheetData>
  <sheetProtection/>
  <mergeCells count="2">
    <mergeCell ref="C176:G176"/>
    <mergeCell ref="C191:G191"/>
  </mergeCells>
  <conditionalFormatting sqref="G179:G189 K178:K189">
    <cfRule type="expression" priority="3" dxfId="8" stopIfTrue="1">
      <formula>OR(ISBLANK(G178),G178="&lt;click here&gt;")</formula>
    </cfRule>
  </conditionalFormatting>
  <dataValidations count="3">
    <dataValidation type="list" allowBlank="1" showInputMessage="1" showErrorMessage="1" sqref="H282">
      <formula1>"&lt;click here&gt;,Book,Journal,Monograph,Newspaper/Magazine,Textbook"</formula1>
    </dataValidation>
    <dataValidation type="list" allowBlank="1" showInputMessage="1" showErrorMessage="1" sqref="K178:K189">
      <formula1>"&lt;click here&gt;,ISI,Scopus, Abstracted and Refereed, Refereed, Non-refereed"</formula1>
    </dataValidation>
    <dataValidation allowBlank="1" showErrorMessage="1" promptTitle="Note: " sqref="J11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Information Form</dc:title>
  <dc:subject/>
  <dc:creator>garabilesj</dc:creator>
  <cp:keywords/>
  <dc:description/>
  <cp:lastModifiedBy>Francis Jerome  D. Aquino</cp:lastModifiedBy>
  <cp:lastPrinted>2011-07-12T07:27:21Z</cp:lastPrinted>
  <dcterms:created xsi:type="dcterms:W3CDTF">2009-10-06T16:24:14Z</dcterms:created>
  <dcterms:modified xsi:type="dcterms:W3CDTF">2015-01-08T03:39:29Z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marks">
    <vt:lpwstr>Under review. This will supersede the FIS reviewed last October 27, 2009 (please refer to email of Dr. Roces 10/27/09) 
</vt:lpwstr>
  </property>
  <property fmtid="{D5CDD505-2E9C-101B-9397-08002B2CF9AE}" pid="3" name="Document Type">
    <vt:lpwstr>DLSU Forms</vt:lpwstr>
  </property>
  <property fmtid="{D5CDD505-2E9C-101B-9397-08002B2CF9AE}" pid="4" name="Status">
    <vt:lpwstr>Active</vt:lpwstr>
  </property>
  <property fmtid="{D5CDD505-2E9C-101B-9397-08002B2CF9AE}" pid="5" name="Notes0">
    <vt:lpwstr/>
  </property>
</Properties>
</file>